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ermansteigstra/Dropbox/Covid 19/Jillis Oversterfte/"/>
    </mc:Choice>
  </mc:AlternateContent>
  <xr:revisionPtr revIDLastSave="0" documentId="8_{AA6BA43B-F34C-F641-8086-61561F8A395E}" xr6:coauthVersionLast="36" xr6:coauthVersionMax="36" xr10:uidLastSave="{00000000-0000-0000-0000-000000000000}"/>
  <bookViews>
    <workbookView xWindow="0" yWindow="460" windowWidth="22980" windowHeight="15540" tabRatio="500" activeTab="2" xr2:uid="{00000000-000D-0000-FFFF-FFFF00000000}"/>
  </bookViews>
  <sheets>
    <sheet name="cijfers" sheetId="1" r:id="rId1"/>
    <sheet name="Levensverwachting" sheetId="2" r:id="rId2"/>
    <sheet name="overledenWeek" sheetId="3" r:id="rId3"/>
  </sheets>
  <externalReferences>
    <externalReference r:id="rId4"/>
  </externalReferences>
  <definedNames>
    <definedName name="Leeftijdsopbouw_percentage_bevolking_x_levensverwachting__1" localSheetId="1">Levensverwachting!$A$1:$H$115</definedName>
  </definedNames>
  <calcPr calcId="18102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A4" i="3" l="1"/>
  <c r="F4" i="3" s="1"/>
  <c r="F3" i="3"/>
  <c r="D3" i="3"/>
  <c r="B3" i="3"/>
  <c r="E3" i="3" s="1"/>
  <c r="D4" i="3" l="1"/>
  <c r="A5" i="3"/>
  <c r="B4" i="3"/>
  <c r="M55" i="1"/>
  <c r="M54" i="1"/>
  <c r="M53" i="1"/>
  <c r="M52" i="1"/>
  <c r="M51" i="1"/>
  <c r="M50" i="1"/>
  <c r="M49" i="1"/>
  <c r="M48" i="1"/>
  <c r="M47" i="1"/>
  <c r="A6" i="3" l="1"/>
  <c r="D5" i="3"/>
  <c r="B5" i="3"/>
  <c r="F5" i="3"/>
  <c r="G4" i="3"/>
  <c r="C4" i="3"/>
  <c r="E4" i="3"/>
  <c r="C5" i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115" i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61" i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60" i="1"/>
  <c r="B115" i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60" i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G5" i="3" l="1"/>
  <c r="C5" i="3"/>
  <c r="E5" i="3"/>
  <c r="A7" i="3"/>
  <c r="D6" i="3"/>
  <c r="F6" i="3"/>
  <c r="B6" i="3"/>
  <c r="B5" i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F7" i="3" l="1"/>
  <c r="B7" i="3"/>
  <c r="A8" i="3"/>
  <c r="D7" i="3"/>
  <c r="E6" i="3"/>
  <c r="G6" i="3"/>
  <c r="C6" i="3"/>
  <c r="M165" i="1"/>
  <c r="M164" i="1"/>
  <c r="M163" i="1"/>
  <c r="M162" i="1"/>
  <c r="N162" i="1" s="1"/>
  <c r="M161" i="1"/>
  <c r="M160" i="1"/>
  <c r="M159" i="1"/>
  <c r="M158" i="1"/>
  <c r="N158" i="1" s="1"/>
  <c r="M157" i="1"/>
  <c r="M110" i="1"/>
  <c r="M109" i="1"/>
  <c r="M108" i="1"/>
  <c r="M107" i="1"/>
  <c r="M106" i="1"/>
  <c r="M105" i="1"/>
  <c r="M104" i="1"/>
  <c r="M103" i="1"/>
  <c r="M102" i="1"/>
  <c r="K166" i="1"/>
  <c r="I165" i="1"/>
  <c r="J165" i="1" s="1"/>
  <c r="L165" i="1" s="1"/>
  <c r="I164" i="1"/>
  <c r="J164" i="1" s="1"/>
  <c r="L164" i="1" s="1"/>
  <c r="I163" i="1"/>
  <c r="J163" i="1" s="1"/>
  <c r="L163" i="1" s="1"/>
  <c r="I162" i="1"/>
  <c r="J162" i="1" s="1"/>
  <c r="L162" i="1" s="1"/>
  <c r="J161" i="1"/>
  <c r="L161" i="1" s="1"/>
  <c r="I161" i="1"/>
  <c r="I160" i="1"/>
  <c r="J160" i="1" s="1"/>
  <c r="L160" i="1" s="1"/>
  <c r="I159" i="1"/>
  <c r="J159" i="1" s="1"/>
  <c r="L159" i="1" s="1"/>
  <c r="L158" i="1"/>
  <c r="I158" i="1"/>
  <c r="J158" i="1" s="1"/>
  <c r="I157" i="1"/>
  <c r="J157" i="1" s="1"/>
  <c r="L157" i="1" s="1"/>
  <c r="J156" i="1"/>
  <c r="I156" i="1"/>
  <c r="I155" i="1"/>
  <c r="J155" i="1" s="1"/>
  <c r="I154" i="1"/>
  <c r="J154" i="1" s="1"/>
  <c r="I153" i="1"/>
  <c r="J153" i="1" s="1"/>
  <c r="I152" i="1"/>
  <c r="J152" i="1" s="1"/>
  <c r="I151" i="1"/>
  <c r="J151" i="1" s="1"/>
  <c r="I150" i="1"/>
  <c r="J150" i="1" s="1"/>
  <c r="I149" i="1"/>
  <c r="J149" i="1" s="1"/>
  <c r="I148" i="1"/>
  <c r="J148" i="1" s="1"/>
  <c r="I147" i="1"/>
  <c r="J147" i="1" s="1"/>
  <c r="I146" i="1"/>
  <c r="J146" i="1" s="1"/>
  <c r="I145" i="1"/>
  <c r="J145" i="1" s="1"/>
  <c r="I144" i="1"/>
  <c r="J144" i="1" s="1"/>
  <c r="I143" i="1"/>
  <c r="J143" i="1" s="1"/>
  <c r="I142" i="1"/>
  <c r="J142" i="1" s="1"/>
  <c r="I141" i="1"/>
  <c r="J141" i="1" s="1"/>
  <c r="I140" i="1"/>
  <c r="J140" i="1" s="1"/>
  <c r="I139" i="1"/>
  <c r="J139" i="1" s="1"/>
  <c r="I138" i="1"/>
  <c r="J138" i="1" s="1"/>
  <c r="I137" i="1"/>
  <c r="J137" i="1" s="1"/>
  <c r="I136" i="1"/>
  <c r="J136" i="1" s="1"/>
  <c r="I135" i="1"/>
  <c r="J135" i="1" s="1"/>
  <c r="I134" i="1"/>
  <c r="J134" i="1" s="1"/>
  <c r="I133" i="1"/>
  <c r="J133" i="1" s="1"/>
  <c r="I132" i="1"/>
  <c r="J132" i="1" s="1"/>
  <c r="I131" i="1"/>
  <c r="J131" i="1" s="1"/>
  <c r="I130" i="1"/>
  <c r="J130" i="1" s="1"/>
  <c r="I129" i="1"/>
  <c r="J129" i="1" s="1"/>
  <c r="I128" i="1"/>
  <c r="J128" i="1" s="1"/>
  <c r="I127" i="1"/>
  <c r="J127" i="1" s="1"/>
  <c r="I126" i="1"/>
  <c r="J126" i="1" s="1"/>
  <c r="J125" i="1"/>
  <c r="L125" i="1" s="1"/>
  <c r="I125" i="1"/>
  <c r="I124" i="1"/>
  <c r="J124" i="1" s="1"/>
  <c r="L124" i="1" s="1"/>
  <c r="I123" i="1"/>
  <c r="J123" i="1" s="1"/>
  <c r="I122" i="1"/>
  <c r="J122" i="1" s="1"/>
  <c r="L122" i="1" s="1"/>
  <c r="I121" i="1"/>
  <c r="J121" i="1" s="1"/>
  <c r="I120" i="1"/>
  <c r="J120" i="1" s="1"/>
  <c r="L120" i="1" s="1"/>
  <c r="I119" i="1"/>
  <c r="J119" i="1" s="1"/>
  <c r="I118" i="1"/>
  <c r="J118" i="1" s="1"/>
  <c r="L118" i="1" s="1"/>
  <c r="I117" i="1"/>
  <c r="J117" i="1" s="1"/>
  <c r="L117" i="1" s="1"/>
  <c r="I116" i="1"/>
  <c r="J116" i="1" s="1"/>
  <c r="L116" i="1" s="1"/>
  <c r="I115" i="1"/>
  <c r="J115" i="1" s="1"/>
  <c r="I114" i="1"/>
  <c r="J114" i="1" s="1"/>
  <c r="K111" i="1"/>
  <c r="I110" i="1"/>
  <c r="J110" i="1" s="1"/>
  <c r="L110" i="1" s="1"/>
  <c r="I109" i="1"/>
  <c r="J109" i="1" s="1"/>
  <c r="L109" i="1" s="1"/>
  <c r="I108" i="1"/>
  <c r="J108" i="1" s="1"/>
  <c r="L108" i="1" s="1"/>
  <c r="I107" i="1"/>
  <c r="J107" i="1" s="1"/>
  <c r="L107" i="1" s="1"/>
  <c r="I106" i="1"/>
  <c r="J106" i="1" s="1"/>
  <c r="L106" i="1" s="1"/>
  <c r="I105" i="1"/>
  <c r="J105" i="1" s="1"/>
  <c r="L105" i="1" s="1"/>
  <c r="I104" i="1"/>
  <c r="J104" i="1" s="1"/>
  <c r="L104" i="1" s="1"/>
  <c r="I103" i="1"/>
  <c r="J103" i="1" s="1"/>
  <c r="L103" i="1" s="1"/>
  <c r="I102" i="1"/>
  <c r="J102" i="1" s="1"/>
  <c r="L102" i="1" s="1"/>
  <c r="J101" i="1"/>
  <c r="L101" i="1" s="1"/>
  <c r="I101" i="1"/>
  <c r="I100" i="1"/>
  <c r="J100" i="1" s="1"/>
  <c r="I99" i="1"/>
  <c r="J99" i="1" s="1"/>
  <c r="L99" i="1" s="1"/>
  <c r="J98" i="1"/>
  <c r="L98" i="1" s="1"/>
  <c r="I98" i="1"/>
  <c r="I97" i="1"/>
  <c r="J97" i="1" s="1"/>
  <c r="L97" i="1" s="1"/>
  <c r="N96" i="1"/>
  <c r="J96" i="1"/>
  <c r="L96" i="1" s="1"/>
  <c r="I96" i="1"/>
  <c r="I95" i="1"/>
  <c r="J95" i="1" s="1"/>
  <c r="L95" i="1" s="1"/>
  <c r="I94" i="1"/>
  <c r="J94" i="1" s="1"/>
  <c r="J93" i="1"/>
  <c r="L93" i="1" s="1"/>
  <c r="I93" i="1"/>
  <c r="I92" i="1"/>
  <c r="J92" i="1" s="1"/>
  <c r="J91" i="1"/>
  <c r="L91" i="1" s="1"/>
  <c r="I91" i="1"/>
  <c r="I90" i="1"/>
  <c r="J90" i="1" s="1"/>
  <c r="L90" i="1" s="1"/>
  <c r="I89" i="1"/>
  <c r="J89" i="1" s="1"/>
  <c r="L89" i="1" s="1"/>
  <c r="I88" i="1"/>
  <c r="J88" i="1" s="1"/>
  <c r="I87" i="1"/>
  <c r="J87" i="1" s="1"/>
  <c r="L87" i="1" s="1"/>
  <c r="I86" i="1"/>
  <c r="J86" i="1" s="1"/>
  <c r="I85" i="1"/>
  <c r="J85" i="1" s="1"/>
  <c r="L85" i="1" s="1"/>
  <c r="I84" i="1"/>
  <c r="J84" i="1" s="1"/>
  <c r="I83" i="1"/>
  <c r="J83" i="1" s="1"/>
  <c r="L83" i="1" s="1"/>
  <c r="I82" i="1"/>
  <c r="J82" i="1" s="1"/>
  <c r="L82" i="1" s="1"/>
  <c r="J81" i="1"/>
  <c r="L81" i="1" s="1"/>
  <c r="I81" i="1"/>
  <c r="I80" i="1"/>
  <c r="J80" i="1" s="1"/>
  <c r="I79" i="1"/>
  <c r="J79" i="1" s="1"/>
  <c r="L79" i="1" s="1"/>
  <c r="J78" i="1"/>
  <c r="L78" i="1" s="1"/>
  <c r="I78" i="1"/>
  <c r="I77" i="1"/>
  <c r="J77" i="1" s="1"/>
  <c r="L77" i="1" s="1"/>
  <c r="I76" i="1"/>
  <c r="J76" i="1" s="1"/>
  <c r="I75" i="1"/>
  <c r="J75" i="1" s="1"/>
  <c r="L75" i="1" s="1"/>
  <c r="I74" i="1"/>
  <c r="J74" i="1" s="1"/>
  <c r="L74" i="1" s="1"/>
  <c r="J73" i="1"/>
  <c r="L73" i="1" s="1"/>
  <c r="I73" i="1"/>
  <c r="I72" i="1"/>
  <c r="J72" i="1" s="1"/>
  <c r="I71" i="1"/>
  <c r="J71" i="1" s="1"/>
  <c r="L71" i="1" s="1"/>
  <c r="J70" i="1"/>
  <c r="L70" i="1" s="1"/>
  <c r="I70" i="1"/>
  <c r="I69" i="1"/>
  <c r="J69" i="1" s="1"/>
  <c r="L69" i="1" s="1"/>
  <c r="I68" i="1"/>
  <c r="J68" i="1" s="1"/>
  <c r="I67" i="1"/>
  <c r="J67" i="1" s="1"/>
  <c r="L67" i="1" s="1"/>
  <c r="I66" i="1"/>
  <c r="J66" i="1" s="1"/>
  <c r="L66" i="1" s="1"/>
  <c r="J65" i="1"/>
  <c r="L65" i="1" s="1"/>
  <c r="I65" i="1"/>
  <c r="I64" i="1"/>
  <c r="J64" i="1" s="1"/>
  <c r="I63" i="1"/>
  <c r="J63" i="1" s="1"/>
  <c r="L63" i="1" s="1"/>
  <c r="J62" i="1"/>
  <c r="L62" i="1" s="1"/>
  <c r="I62" i="1"/>
  <c r="I61" i="1"/>
  <c r="J61" i="1" s="1"/>
  <c r="L61" i="1" s="1"/>
  <c r="I60" i="1"/>
  <c r="J60" i="1" s="1"/>
  <c r="I59" i="1"/>
  <c r="J59" i="1" s="1"/>
  <c r="L59" i="1" s="1"/>
  <c r="P59" i="1" s="1"/>
  <c r="K56" i="1"/>
  <c r="I55" i="1"/>
  <c r="J55" i="1" s="1"/>
  <c r="I54" i="1"/>
  <c r="J54" i="1" s="1"/>
  <c r="I53" i="1"/>
  <c r="J53" i="1" s="1"/>
  <c r="I52" i="1"/>
  <c r="J52" i="1" s="1"/>
  <c r="J51" i="1"/>
  <c r="I51" i="1"/>
  <c r="I50" i="1"/>
  <c r="J50" i="1" s="1"/>
  <c r="I49" i="1"/>
  <c r="J49" i="1" s="1"/>
  <c r="I48" i="1"/>
  <c r="J48" i="1" s="1"/>
  <c r="J47" i="1"/>
  <c r="I47" i="1"/>
  <c r="I46" i="1"/>
  <c r="J46" i="1" s="1"/>
  <c r="L46" i="1" s="1"/>
  <c r="I45" i="1"/>
  <c r="J45" i="1" s="1"/>
  <c r="I44" i="1"/>
  <c r="J44" i="1" s="1"/>
  <c r="L44" i="1" s="1"/>
  <c r="I43" i="1"/>
  <c r="J43" i="1" s="1"/>
  <c r="L43" i="1" s="1"/>
  <c r="J42" i="1"/>
  <c r="L42" i="1" s="1"/>
  <c r="I42" i="1"/>
  <c r="I41" i="1"/>
  <c r="J41" i="1" s="1"/>
  <c r="I40" i="1"/>
  <c r="J40" i="1" s="1"/>
  <c r="L40" i="1" s="1"/>
  <c r="J39" i="1"/>
  <c r="L39" i="1" s="1"/>
  <c r="I39" i="1"/>
  <c r="I38" i="1"/>
  <c r="J38" i="1" s="1"/>
  <c r="L38" i="1" s="1"/>
  <c r="I37" i="1"/>
  <c r="J37" i="1" s="1"/>
  <c r="I36" i="1"/>
  <c r="J36" i="1" s="1"/>
  <c r="L36" i="1" s="1"/>
  <c r="I35" i="1"/>
  <c r="J35" i="1" s="1"/>
  <c r="L35" i="1" s="1"/>
  <c r="J34" i="1"/>
  <c r="L34" i="1" s="1"/>
  <c r="I34" i="1"/>
  <c r="I33" i="1"/>
  <c r="J33" i="1" s="1"/>
  <c r="I32" i="1"/>
  <c r="J32" i="1" s="1"/>
  <c r="L32" i="1" s="1"/>
  <c r="J31" i="1"/>
  <c r="L31" i="1" s="1"/>
  <c r="I31" i="1"/>
  <c r="I30" i="1"/>
  <c r="J30" i="1" s="1"/>
  <c r="L30" i="1" s="1"/>
  <c r="I29" i="1"/>
  <c r="J29" i="1" s="1"/>
  <c r="I28" i="1"/>
  <c r="J28" i="1" s="1"/>
  <c r="L28" i="1" s="1"/>
  <c r="I27" i="1"/>
  <c r="J27" i="1" s="1"/>
  <c r="L27" i="1" s="1"/>
  <c r="J26" i="1"/>
  <c r="L26" i="1" s="1"/>
  <c r="I26" i="1"/>
  <c r="I25" i="1"/>
  <c r="J25" i="1" s="1"/>
  <c r="I24" i="1"/>
  <c r="J24" i="1" s="1"/>
  <c r="L24" i="1" s="1"/>
  <c r="J23" i="1"/>
  <c r="L23" i="1" s="1"/>
  <c r="I23" i="1"/>
  <c r="I22" i="1"/>
  <c r="J22" i="1" s="1"/>
  <c r="L22" i="1" s="1"/>
  <c r="I21" i="1"/>
  <c r="J21" i="1" s="1"/>
  <c r="I20" i="1"/>
  <c r="J20" i="1" s="1"/>
  <c r="L20" i="1" s="1"/>
  <c r="I19" i="1"/>
  <c r="J19" i="1" s="1"/>
  <c r="L19" i="1" s="1"/>
  <c r="I18" i="1"/>
  <c r="J18" i="1" s="1"/>
  <c r="I17" i="1"/>
  <c r="J17" i="1" s="1"/>
  <c r="I16" i="1"/>
  <c r="J16" i="1" s="1"/>
  <c r="I15" i="1"/>
  <c r="J15" i="1" s="1"/>
  <c r="I14" i="1"/>
  <c r="J14" i="1" s="1"/>
  <c r="I13" i="1"/>
  <c r="J13" i="1" s="1"/>
  <c r="I12" i="1"/>
  <c r="J12" i="1" s="1"/>
  <c r="I11" i="1"/>
  <c r="J11" i="1" s="1"/>
  <c r="I10" i="1"/>
  <c r="J10" i="1" s="1"/>
  <c r="I9" i="1"/>
  <c r="J9" i="1" s="1"/>
  <c r="I8" i="1"/>
  <c r="J8" i="1" s="1"/>
  <c r="I7" i="1"/>
  <c r="J7" i="1" s="1"/>
  <c r="I6" i="1"/>
  <c r="J6" i="1" s="1"/>
  <c r="I5" i="1"/>
  <c r="J5" i="1" s="1"/>
  <c r="I4" i="1"/>
  <c r="J4" i="1" s="1"/>
  <c r="F8" i="3" l="1"/>
  <c r="B8" i="3"/>
  <c r="A9" i="3"/>
  <c r="D8" i="3"/>
  <c r="E7" i="3"/>
  <c r="G7" i="3"/>
  <c r="C7" i="3"/>
  <c r="L88" i="1"/>
  <c r="N88" i="1"/>
  <c r="N105" i="1"/>
  <c r="N109" i="1"/>
  <c r="N163" i="1"/>
  <c r="N103" i="1"/>
  <c r="N107" i="1"/>
  <c r="L68" i="1"/>
  <c r="N68" i="1"/>
  <c r="L76" i="1"/>
  <c r="N76" i="1"/>
  <c r="L84" i="1"/>
  <c r="N84" i="1"/>
  <c r="L94" i="1"/>
  <c r="N94" i="1"/>
  <c r="L123" i="1"/>
  <c r="N123" i="1"/>
  <c r="L33" i="1"/>
  <c r="N33" i="1"/>
  <c r="L49" i="1"/>
  <c r="N49" i="1"/>
  <c r="L92" i="1"/>
  <c r="N92" i="1"/>
  <c r="L53" i="1"/>
  <c r="N53" i="1"/>
  <c r="L64" i="1"/>
  <c r="N64" i="1"/>
  <c r="L72" i="1"/>
  <c r="N72" i="1"/>
  <c r="L80" i="1"/>
  <c r="N80" i="1"/>
  <c r="L100" i="1"/>
  <c r="N100" i="1"/>
  <c r="L115" i="1"/>
  <c r="N115" i="1"/>
  <c r="L121" i="1"/>
  <c r="N121" i="1"/>
  <c r="L60" i="1"/>
  <c r="N60" i="1"/>
  <c r="L25" i="1"/>
  <c r="N25" i="1"/>
  <c r="L41" i="1"/>
  <c r="N41" i="1"/>
  <c r="N18" i="1"/>
  <c r="L18" i="1"/>
  <c r="L21" i="1"/>
  <c r="N21" i="1"/>
  <c r="L29" i="1"/>
  <c r="N29" i="1"/>
  <c r="L37" i="1"/>
  <c r="N37" i="1"/>
  <c r="L45" i="1"/>
  <c r="N45" i="1"/>
  <c r="P60" i="1"/>
  <c r="P61" i="1" s="1"/>
  <c r="P62" i="1" s="1"/>
  <c r="P63" i="1" s="1"/>
  <c r="P64" i="1" s="1"/>
  <c r="P65" i="1" s="1"/>
  <c r="P66" i="1" s="1"/>
  <c r="P67" i="1" s="1"/>
  <c r="L86" i="1"/>
  <c r="N86" i="1"/>
  <c r="L119" i="1"/>
  <c r="N119" i="1"/>
  <c r="N106" i="1"/>
  <c r="L55" i="1"/>
  <c r="N55" i="1"/>
  <c r="N23" i="1"/>
  <c r="N31" i="1"/>
  <c r="N39" i="1"/>
  <c r="L48" i="1"/>
  <c r="N48" i="1"/>
  <c r="N66" i="1"/>
  <c r="N74" i="1"/>
  <c r="N82" i="1"/>
  <c r="N90" i="1"/>
  <c r="N98" i="1"/>
  <c r="N117" i="1"/>
  <c r="N125" i="1"/>
  <c r="N104" i="1"/>
  <c r="N159" i="1"/>
  <c r="L47" i="1"/>
  <c r="N47" i="1"/>
  <c r="L54" i="1"/>
  <c r="N54" i="1"/>
  <c r="N102" i="1"/>
  <c r="N110" i="1"/>
  <c r="N160" i="1"/>
  <c r="N164" i="1"/>
  <c r="L50" i="1"/>
  <c r="N50" i="1"/>
  <c r="L51" i="1"/>
  <c r="N51" i="1"/>
  <c r="N19" i="1"/>
  <c r="N27" i="1"/>
  <c r="N35" i="1"/>
  <c r="N43" i="1"/>
  <c r="L52" i="1"/>
  <c r="N52" i="1"/>
  <c r="N62" i="1"/>
  <c r="N70" i="1"/>
  <c r="N78" i="1"/>
  <c r="N108" i="1"/>
  <c r="N157" i="1"/>
  <c r="N161" i="1"/>
  <c r="N165" i="1"/>
  <c r="L10" i="1"/>
  <c r="N10" i="1"/>
  <c r="J56" i="1"/>
  <c r="L56" i="1" s="1"/>
  <c r="N4" i="1"/>
  <c r="Q4" i="1" s="1"/>
  <c r="L4" i="1"/>
  <c r="P4" i="1" s="1"/>
  <c r="L8" i="1"/>
  <c r="N8" i="1"/>
  <c r="N12" i="1"/>
  <c r="L12" i="1"/>
  <c r="L16" i="1"/>
  <c r="N16" i="1"/>
  <c r="L6" i="1"/>
  <c r="N6" i="1"/>
  <c r="L14" i="1"/>
  <c r="N14" i="1"/>
  <c r="L5" i="1"/>
  <c r="N5" i="1"/>
  <c r="N9" i="1"/>
  <c r="L9" i="1"/>
  <c r="L13" i="1"/>
  <c r="N13" i="1"/>
  <c r="N17" i="1"/>
  <c r="L17" i="1"/>
  <c r="N7" i="1"/>
  <c r="L7" i="1"/>
  <c r="L11" i="1"/>
  <c r="N11" i="1"/>
  <c r="N15" i="1"/>
  <c r="L15" i="1"/>
  <c r="N129" i="1"/>
  <c r="L129" i="1"/>
  <c r="N135" i="1"/>
  <c r="L135" i="1"/>
  <c r="N139" i="1"/>
  <c r="L139" i="1"/>
  <c r="N143" i="1"/>
  <c r="L143" i="1"/>
  <c r="N147" i="1"/>
  <c r="L147" i="1"/>
  <c r="N151" i="1"/>
  <c r="L151" i="1"/>
  <c r="N155" i="1"/>
  <c r="L155" i="1"/>
  <c r="N22" i="1"/>
  <c r="N26" i="1"/>
  <c r="N30" i="1"/>
  <c r="N34" i="1"/>
  <c r="N38" i="1"/>
  <c r="N42" i="1"/>
  <c r="N46" i="1"/>
  <c r="N59" i="1"/>
  <c r="Q59" i="1" s="1"/>
  <c r="Q60" i="1" s="1"/>
  <c r="N63" i="1"/>
  <c r="N67" i="1"/>
  <c r="N71" i="1"/>
  <c r="N75" i="1"/>
  <c r="N79" i="1"/>
  <c r="N83" i="1"/>
  <c r="N87" i="1"/>
  <c r="N91" i="1"/>
  <c r="N95" i="1"/>
  <c r="N99" i="1"/>
  <c r="N116" i="1"/>
  <c r="N120" i="1"/>
  <c r="N124" i="1"/>
  <c r="N127" i="1"/>
  <c r="L127" i="1"/>
  <c r="N131" i="1"/>
  <c r="L131" i="1"/>
  <c r="N133" i="1"/>
  <c r="L133" i="1"/>
  <c r="N137" i="1"/>
  <c r="L137" i="1"/>
  <c r="N141" i="1"/>
  <c r="L141" i="1"/>
  <c r="N145" i="1"/>
  <c r="L145" i="1"/>
  <c r="N149" i="1"/>
  <c r="L149" i="1"/>
  <c r="N153" i="1"/>
  <c r="L153" i="1"/>
  <c r="J111" i="1"/>
  <c r="L111" i="1" s="1"/>
  <c r="J166" i="1"/>
  <c r="L166" i="1" s="1"/>
  <c r="L114" i="1"/>
  <c r="P114" i="1" s="1"/>
  <c r="P115" i="1" s="1"/>
  <c r="P116" i="1" s="1"/>
  <c r="P117" i="1" s="1"/>
  <c r="P118" i="1" s="1"/>
  <c r="P119" i="1" s="1"/>
  <c r="P120" i="1" s="1"/>
  <c r="N126" i="1"/>
  <c r="L126" i="1"/>
  <c r="N128" i="1"/>
  <c r="L128" i="1"/>
  <c r="N130" i="1"/>
  <c r="L130" i="1"/>
  <c r="N132" i="1"/>
  <c r="L132" i="1"/>
  <c r="N134" i="1"/>
  <c r="L134" i="1"/>
  <c r="N136" i="1"/>
  <c r="L136" i="1"/>
  <c r="N138" i="1"/>
  <c r="L138" i="1"/>
  <c r="N140" i="1"/>
  <c r="L140" i="1"/>
  <c r="N142" i="1"/>
  <c r="L142" i="1"/>
  <c r="N144" i="1"/>
  <c r="L144" i="1"/>
  <c r="N146" i="1"/>
  <c r="L146" i="1"/>
  <c r="N148" i="1"/>
  <c r="L148" i="1"/>
  <c r="N150" i="1"/>
  <c r="L150" i="1"/>
  <c r="N152" i="1"/>
  <c r="L152" i="1"/>
  <c r="N154" i="1"/>
  <c r="L154" i="1"/>
  <c r="N156" i="1"/>
  <c r="L156" i="1"/>
  <c r="N20" i="1"/>
  <c r="N24" i="1"/>
  <c r="N28" i="1"/>
  <c r="N32" i="1"/>
  <c r="N36" i="1"/>
  <c r="N40" i="1"/>
  <c r="N44" i="1"/>
  <c r="N61" i="1"/>
  <c r="N65" i="1"/>
  <c r="N69" i="1"/>
  <c r="N73" i="1"/>
  <c r="N77" i="1"/>
  <c r="N81" i="1"/>
  <c r="N85" i="1"/>
  <c r="N89" i="1"/>
  <c r="N93" i="1"/>
  <c r="N97" i="1"/>
  <c r="N101" i="1"/>
  <c r="N114" i="1"/>
  <c r="Q114" i="1" s="1"/>
  <c r="Q115" i="1" s="1"/>
  <c r="Q116" i="1" s="1"/>
  <c r="N118" i="1"/>
  <c r="N122" i="1"/>
  <c r="A10" i="3" l="1"/>
  <c r="D9" i="3"/>
  <c r="F9" i="3"/>
  <c r="B9" i="3"/>
  <c r="G8" i="3"/>
  <c r="C8" i="3"/>
  <c r="E8" i="3"/>
  <c r="P121" i="1"/>
  <c r="P122" i="1" s="1"/>
  <c r="P123" i="1" s="1"/>
  <c r="P124" i="1" s="1"/>
  <c r="P125" i="1" s="1"/>
  <c r="P126" i="1" s="1"/>
  <c r="Q117" i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P68" i="1"/>
  <c r="P69" i="1" s="1"/>
  <c r="P70" i="1" s="1"/>
  <c r="P71" i="1" s="1"/>
  <c r="P72" i="1" s="1"/>
  <c r="P73" i="1" s="1"/>
  <c r="P74" i="1" s="1"/>
  <c r="P75" i="1" s="1"/>
  <c r="P76" i="1" s="1"/>
  <c r="P77" i="1" s="1"/>
  <c r="P78" i="1" s="1"/>
  <c r="P79" i="1" s="1"/>
  <c r="P80" i="1" s="1"/>
  <c r="P81" i="1" s="1"/>
  <c r="P82" i="1" s="1"/>
  <c r="P83" i="1" s="1"/>
  <c r="P84" i="1" s="1"/>
  <c r="P85" i="1" s="1"/>
  <c r="P86" i="1" s="1"/>
  <c r="P87" i="1" s="1"/>
  <c r="P88" i="1" s="1"/>
  <c r="P89" i="1" s="1"/>
  <c r="P90" i="1" s="1"/>
  <c r="P91" i="1" s="1"/>
  <c r="P92" i="1" s="1"/>
  <c r="P93" i="1" s="1"/>
  <c r="P94" i="1" s="1"/>
  <c r="P95" i="1" s="1"/>
  <c r="P96" i="1" s="1"/>
  <c r="P97" i="1" s="1"/>
  <c r="P98" i="1" s="1"/>
  <c r="P99" i="1" s="1"/>
  <c r="P100" i="1" s="1"/>
  <c r="P101" i="1" s="1"/>
  <c r="P102" i="1" s="1"/>
  <c r="P103" i="1" s="1"/>
  <c r="P104" i="1" s="1"/>
  <c r="P105" i="1" s="1"/>
  <c r="P106" i="1" s="1"/>
  <c r="P107" i="1" s="1"/>
  <c r="P108" i="1" s="1"/>
  <c r="P109" i="1" s="1"/>
  <c r="P110" i="1" s="1"/>
  <c r="P127" i="1"/>
  <c r="P128" i="1" s="1"/>
  <c r="P129" i="1" s="1"/>
  <c r="P130" i="1" s="1"/>
  <c r="P131" i="1" s="1"/>
  <c r="P132" i="1" s="1"/>
  <c r="P133" i="1" s="1"/>
  <c r="P134" i="1" s="1"/>
  <c r="P135" i="1" s="1"/>
  <c r="P136" i="1" s="1"/>
  <c r="P137" i="1" s="1"/>
  <c r="P138" i="1" s="1"/>
  <c r="P139" i="1" s="1"/>
  <c r="P140" i="1" s="1"/>
  <c r="P141" i="1" s="1"/>
  <c r="P142" i="1" s="1"/>
  <c r="P143" i="1" s="1"/>
  <c r="P144" i="1" s="1"/>
  <c r="P145" i="1" s="1"/>
  <c r="P146" i="1" s="1"/>
  <c r="P147" i="1" s="1"/>
  <c r="P148" i="1" s="1"/>
  <c r="P149" i="1" s="1"/>
  <c r="P150" i="1" s="1"/>
  <c r="P151" i="1" s="1"/>
  <c r="P152" i="1" s="1"/>
  <c r="P153" i="1" s="1"/>
  <c r="Q61" i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P5" i="1"/>
  <c r="P6" i="1" s="1"/>
  <c r="P7" i="1" s="1"/>
  <c r="P8" i="1" s="1"/>
  <c r="P9" i="1" s="1"/>
  <c r="P10" i="1" s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Q5" i="1"/>
  <c r="Q6" i="1" s="1"/>
  <c r="Q7" i="1" s="1"/>
  <c r="Q8" i="1" s="1"/>
  <c r="Q9" i="1" s="1"/>
  <c r="Q10" i="1" s="1"/>
  <c r="Q11" i="1" s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G9" i="3" l="1"/>
  <c r="C9" i="3"/>
  <c r="E9" i="3"/>
  <c r="A11" i="3"/>
  <c r="D10" i="3"/>
  <c r="F10" i="3"/>
  <c r="B10" i="3"/>
  <c r="Q154" i="1"/>
  <c r="Q155" i="1" s="1"/>
  <c r="Q156" i="1" s="1"/>
  <c r="R156" i="1" s="1"/>
  <c r="R157" i="1" s="1"/>
  <c r="R158" i="1" s="1"/>
  <c r="R159" i="1" s="1"/>
  <c r="R160" i="1" s="1"/>
  <c r="R161" i="1" s="1"/>
  <c r="R162" i="1" s="1"/>
  <c r="R163" i="1" s="1"/>
  <c r="R164" i="1" s="1"/>
  <c r="R165" i="1" s="1"/>
  <c r="P154" i="1"/>
  <c r="Q99" i="1"/>
  <c r="Q100" i="1" s="1"/>
  <c r="Q101" i="1" s="1"/>
  <c r="R101" i="1" s="1"/>
  <c r="R102" i="1" s="1"/>
  <c r="R103" i="1" s="1"/>
  <c r="R104" i="1" s="1"/>
  <c r="R105" i="1" s="1"/>
  <c r="R106" i="1" s="1"/>
  <c r="R107" i="1" s="1"/>
  <c r="R108" i="1" s="1"/>
  <c r="R109" i="1" s="1"/>
  <c r="R110" i="1" s="1"/>
  <c r="F11" i="3" l="1"/>
  <c r="B11" i="3"/>
  <c r="A12" i="3"/>
  <c r="D11" i="3"/>
  <c r="E10" i="3"/>
  <c r="G10" i="3"/>
  <c r="C10" i="3"/>
  <c r="P155" i="1"/>
  <c r="P156" i="1" s="1"/>
  <c r="P157" i="1" s="1"/>
  <c r="P158" i="1" s="1"/>
  <c r="P159" i="1" s="1"/>
  <c r="P160" i="1" s="1"/>
  <c r="P161" i="1" s="1"/>
  <c r="P162" i="1" s="1"/>
  <c r="P163" i="1" s="1"/>
  <c r="P164" i="1" s="1"/>
  <c r="P165" i="1" s="1"/>
  <c r="E11" i="3" l="1"/>
  <c r="G11" i="3"/>
  <c r="C11" i="3"/>
  <c r="F12" i="3"/>
  <c r="B12" i="3"/>
  <c r="A13" i="3"/>
  <c r="D12" i="3"/>
  <c r="G12" i="3" l="1"/>
  <c r="C12" i="3"/>
  <c r="E12" i="3"/>
  <c r="A14" i="3"/>
  <c r="D13" i="3"/>
  <c r="F13" i="3"/>
  <c r="B13" i="3"/>
  <c r="A15" i="3" l="1"/>
  <c r="D14" i="3"/>
  <c r="F14" i="3"/>
  <c r="B14" i="3"/>
  <c r="G13" i="3"/>
  <c r="C13" i="3"/>
  <c r="E13" i="3"/>
  <c r="E14" i="3" l="1"/>
  <c r="C14" i="3"/>
  <c r="G14" i="3"/>
  <c r="F15" i="3"/>
  <c r="B15" i="3"/>
  <c r="A16" i="3"/>
  <c r="D15" i="3"/>
  <c r="F16" i="3" l="1"/>
  <c r="B16" i="3"/>
  <c r="A17" i="3"/>
  <c r="D16" i="3"/>
  <c r="E15" i="3"/>
  <c r="G15" i="3"/>
  <c r="C15" i="3"/>
  <c r="A18" i="3" l="1"/>
  <c r="D17" i="3"/>
  <c r="F17" i="3"/>
  <c r="B17" i="3"/>
  <c r="G16" i="3"/>
  <c r="C16" i="3"/>
  <c r="E16" i="3"/>
  <c r="G17" i="3" l="1"/>
  <c r="C17" i="3"/>
  <c r="E17" i="3"/>
  <c r="A19" i="3"/>
  <c r="D18" i="3"/>
  <c r="F18" i="3"/>
  <c r="B18" i="3"/>
  <c r="E18" i="3" l="1"/>
  <c r="G18" i="3"/>
  <c r="C18" i="3"/>
  <c r="F19" i="3"/>
  <c r="B19" i="3"/>
  <c r="A20" i="3"/>
  <c r="D19" i="3"/>
  <c r="F20" i="3" l="1"/>
  <c r="B20" i="3"/>
  <c r="A21" i="3"/>
  <c r="D20" i="3"/>
  <c r="E19" i="3"/>
  <c r="G19" i="3"/>
  <c r="C19" i="3"/>
  <c r="A22" i="3" l="1"/>
  <c r="D21" i="3"/>
  <c r="F21" i="3"/>
  <c r="B21" i="3"/>
  <c r="G20" i="3"/>
  <c r="C20" i="3"/>
  <c r="E20" i="3"/>
  <c r="G21" i="3" l="1"/>
  <c r="C21" i="3"/>
  <c r="E21" i="3"/>
  <c r="A23" i="3"/>
  <c r="D22" i="3"/>
  <c r="F22" i="3"/>
  <c r="B22" i="3"/>
  <c r="E22" i="3" l="1"/>
  <c r="G22" i="3"/>
  <c r="C22" i="3"/>
  <c r="F23" i="3"/>
  <c r="B23" i="3"/>
  <c r="A24" i="3"/>
  <c r="D23" i="3"/>
  <c r="F24" i="3" l="1"/>
  <c r="B24" i="3"/>
  <c r="A25" i="3"/>
  <c r="D24" i="3"/>
  <c r="E23" i="3"/>
  <c r="G23" i="3"/>
  <c r="C23" i="3"/>
  <c r="A26" i="3" l="1"/>
  <c r="D25" i="3"/>
  <c r="F25" i="3"/>
  <c r="B25" i="3"/>
  <c r="G24" i="3"/>
  <c r="C24" i="3"/>
  <c r="E24" i="3"/>
  <c r="G25" i="3" l="1"/>
  <c r="C25" i="3"/>
  <c r="E25" i="3"/>
  <c r="A27" i="3"/>
  <c r="D26" i="3"/>
  <c r="F26" i="3"/>
  <c r="B26" i="3"/>
  <c r="F27" i="3" l="1"/>
  <c r="B27" i="3"/>
  <c r="A28" i="3"/>
  <c r="D27" i="3"/>
  <c r="E26" i="3"/>
  <c r="G26" i="3"/>
  <c r="C26" i="3"/>
  <c r="E27" i="3" l="1"/>
  <c r="G27" i="3"/>
  <c r="C27" i="3"/>
  <c r="F28" i="3"/>
  <c r="A29" i="3"/>
  <c r="D28" i="3"/>
  <c r="B28" i="3"/>
  <c r="G28" i="3" l="1"/>
  <c r="E28" i="3"/>
  <c r="C28" i="3"/>
  <c r="A30" i="3"/>
  <c r="D29" i="3"/>
  <c r="F29" i="3"/>
  <c r="B29" i="3"/>
  <c r="G29" i="3" l="1"/>
  <c r="C29" i="3"/>
  <c r="E29" i="3"/>
  <c r="A31" i="3"/>
  <c r="D30" i="3"/>
  <c r="F30" i="3"/>
  <c r="B30" i="3"/>
  <c r="F31" i="3" l="1"/>
  <c r="B31" i="3"/>
  <c r="A32" i="3"/>
  <c r="D31" i="3"/>
  <c r="E30" i="3"/>
  <c r="G30" i="3"/>
  <c r="C30" i="3"/>
  <c r="E31" i="3" l="1"/>
  <c r="G31" i="3"/>
  <c r="C31" i="3"/>
  <c r="F32" i="3"/>
  <c r="B32" i="3"/>
  <c r="A33" i="3"/>
  <c r="D32" i="3"/>
  <c r="A34" i="3" l="1"/>
  <c r="D33" i="3"/>
  <c r="F33" i="3"/>
  <c r="B33" i="3"/>
  <c r="G32" i="3"/>
  <c r="C32" i="3"/>
  <c r="E32" i="3"/>
  <c r="G33" i="3" l="1"/>
  <c r="C33" i="3"/>
  <c r="E33" i="3"/>
  <c r="A35" i="3"/>
  <c r="D34" i="3"/>
  <c r="F34" i="3"/>
  <c r="B34" i="3"/>
  <c r="F35" i="3" l="1"/>
  <c r="B35" i="3"/>
  <c r="A36" i="3"/>
  <c r="D35" i="3"/>
  <c r="E34" i="3"/>
  <c r="G34" i="3"/>
  <c r="C34" i="3"/>
  <c r="F36" i="3" l="1"/>
  <c r="B36" i="3"/>
  <c r="A37" i="3"/>
  <c r="D36" i="3"/>
  <c r="E35" i="3"/>
  <c r="G35" i="3"/>
  <c r="C35" i="3"/>
  <c r="A38" i="3" l="1"/>
  <c r="D37" i="3"/>
  <c r="F37" i="3"/>
  <c r="B37" i="3"/>
  <c r="G36" i="3"/>
  <c r="C36" i="3"/>
  <c r="E36" i="3"/>
  <c r="G37" i="3" l="1"/>
  <c r="C37" i="3"/>
  <c r="E37" i="3"/>
  <c r="A39" i="3"/>
  <c r="D38" i="3"/>
  <c r="F38" i="3"/>
  <c r="B38" i="3"/>
  <c r="F39" i="3" l="1"/>
  <c r="B39" i="3"/>
  <c r="A40" i="3"/>
  <c r="D39" i="3"/>
  <c r="E38" i="3"/>
  <c r="G38" i="3"/>
  <c r="C38" i="3"/>
  <c r="F40" i="3" l="1"/>
  <c r="B40" i="3"/>
  <c r="A41" i="3"/>
  <c r="D40" i="3"/>
  <c r="E39" i="3"/>
  <c r="G39" i="3"/>
  <c r="C39" i="3"/>
  <c r="A42" i="3" l="1"/>
  <c r="D41" i="3"/>
  <c r="F41" i="3"/>
  <c r="B41" i="3"/>
  <c r="G40" i="3"/>
  <c r="C40" i="3"/>
  <c r="E40" i="3"/>
  <c r="D42" i="3" l="1"/>
  <c r="A43" i="3"/>
  <c r="F42" i="3"/>
  <c r="B42" i="3"/>
  <c r="G41" i="3"/>
  <c r="C41" i="3"/>
  <c r="E41" i="3"/>
  <c r="E42" i="3" l="1"/>
  <c r="G42" i="3"/>
  <c r="C42" i="3"/>
  <c r="F43" i="3"/>
  <c r="B43" i="3"/>
  <c r="A44" i="3"/>
  <c r="D43" i="3"/>
  <c r="A45" i="3" l="1"/>
  <c r="D44" i="3"/>
  <c r="F44" i="3"/>
  <c r="B44" i="3"/>
  <c r="G43" i="3"/>
  <c r="C43" i="3"/>
  <c r="E43" i="3"/>
  <c r="G44" i="3" l="1"/>
  <c r="C44" i="3"/>
  <c r="E44" i="3"/>
  <c r="A46" i="3"/>
  <c r="D45" i="3"/>
  <c r="F45" i="3"/>
  <c r="B45" i="3"/>
  <c r="F46" i="3" l="1"/>
  <c r="B46" i="3"/>
  <c r="A47" i="3"/>
  <c r="D46" i="3"/>
  <c r="E45" i="3"/>
  <c r="G45" i="3"/>
  <c r="C45" i="3"/>
  <c r="F47" i="3" l="1"/>
  <c r="B47" i="3"/>
  <c r="A48" i="3"/>
  <c r="D47" i="3"/>
  <c r="E46" i="3"/>
  <c r="G46" i="3"/>
  <c r="C46" i="3"/>
  <c r="A49" i="3" l="1"/>
  <c r="D48" i="3"/>
  <c r="F48" i="3"/>
  <c r="B48" i="3"/>
  <c r="G47" i="3"/>
  <c r="C47" i="3"/>
  <c r="E47" i="3"/>
  <c r="G48" i="3" l="1"/>
  <c r="C48" i="3"/>
  <c r="E48" i="3"/>
  <c r="A50" i="3"/>
  <c r="D49" i="3"/>
  <c r="F49" i="3"/>
  <c r="B49" i="3"/>
  <c r="F50" i="3" l="1"/>
  <c r="B50" i="3"/>
  <c r="A51" i="3"/>
  <c r="D50" i="3"/>
  <c r="E49" i="3"/>
  <c r="G49" i="3"/>
  <c r="C49" i="3"/>
  <c r="F51" i="3" l="1"/>
  <c r="B51" i="3"/>
  <c r="A52" i="3"/>
  <c r="D51" i="3"/>
  <c r="E50" i="3"/>
  <c r="G50" i="3"/>
  <c r="C50" i="3"/>
  <c r="A53" i="3" l="1"/>
  <c r="D52" i="3"/>
  <c r="F52" i="3"/>
  <c r="B52" i="3"/>
  <c r="G51" i="3"/>
  <c r="C51" i="3"/>
  <c r="E51" i="3"/>
  <c r="G52" i="3" l="1"/>
  <c r="C52" i="3"/>
  <c r="E52" i="3"/>
  <c r="A54" i="3"/>
  <c r="D53" i="3"/>
  <c r="F53" i="3"/>
  <c r="B53" i="3"/>
  <c r="F54" i="3" l="1"/>
  <c r="B54" i="3"/>
  <c r="A55" i="3"/>
  <c r="D54" i="3"/>
  <c r="E53" i="3"/>
  <c r="G53" i="3"/>
  <c r="C53" i="3"/>
  <c r="F55" i="3" l="1"/>
  <c r="B55" i="3"/>
  <c r="A56" i="3"/>
  <c r="D55" i="3"/>
  <c r="E54" i="3"/>
  <c r="G54" i="3"/>
  <c r="C54" i="3"/>
  <c r="A57" i="3" l="1"/>
  <c r="D56" i="3"/>
  <c r="E56" i="3" s="1"/>
  <c r="F56" i="3"/>
  <c r="G56" i="3" s="1"/>
  <c r="B56" i="3"/>
  <c r="C56" i="3" s="1"/>
  <c r="G55" i="3"/>
  <c r="C55" i="3"/>
  <c r="E55" i="3"/>
  <c r="A58" i="3" l="1"/>
  <c r="D57" i="3"/>
  <c r="F57" i="3"/>
  <c r="B57" i="3"/>
  <c r="E57" i="3" l="1"/>
  <c r="G57" i="3"/>
  <c r="C57" i="3"/>
  <c r="F58" i="3"/>
  <c r="B58" i="3"/>
  <c r="A59" i="3"/>
  <c r="D58" i="3"/>
  <c r="E58" i="3" l="1"/>
  <c r="G58" i="3"/>
  <c r="C58" i="3"/>
  <c r="A60" i="3"/>
  <c r="F59" i="3"/>
  <c r="B59" i="3"/>
  <c r="D59" i="3"/>
  <c r="A61" i="3" l="1"/>
  <c r="D60" i="3"/>
  <c r="F60" i="3"/>
  <c r="B60" i="3"/>
  <c r="G59" i="3"/>
  <c r="C59" i="3"/>
  <c r="E59" i="3"/>
  <c r="E60" i="3" l="1"/>
  <c r="C60" i="3"/>
  <c r="G60" i="3"/>
  <c r="D61" i="3"/>
  <c r="A62" i="3"/>
  <c r="B61" i="3"/>
  <c r="F61" i="3"/>
  <c r="E61" i="3" l="1"/>
  <c r="C61" i="3"/>
  <c r="G61" i="3"/>
  <c r="F62" i="3"/>
  <c r="B62" i="3"/>
  <c r="A63" i="3"/>
  <c r="D62" i="3"/>
  <c r="F63" i="3" l="1"/>
  <c r="D63" i="3"/>
  <c r="A64" i="3"/>
  <c r="B63" i="3"/>
  <c r="C62" i="3"/>
  <c r="G62" i="3"/>
  <c r="E62" i="3"/>
  <c r="G63" i="3" l="1"/>
  <c r="C63" i="3"/>
  <c r="E63" i="3"/>
  <c r="A65" i="3"/>
  <c r="D64" i="3"/>
  <c r="B64" i="3"/>
  <c r="F64" i="3"/>
  <c r="A66" i="3" l="1"/>
  <c r="B65" i="3"/>
  <c r="F65" i="3"/>
  <c r="D65" i="3"/>
  <c r="E64" i="3"/>
  <c r="C64" i="3"/>
  <c r="G64" i="3"/>
  <c r="E65" i="3" l="1"/>
  <c r="C65" i="3"/>
  <c r="G65" i="3"/>
  <c r="F66" i="3"/>
  <c r="B66" i="3"/>
  <c r="D66" i="3"/>
  <c r="A67" i="3"/>
  <c r="F67" i="3" l="1"/>
  <c r="D67" i="3"/>
  <c r="B67" i="3"/>
  <c r="A68" i="3"/>
  <c r="G66" i="3"/>
  <c r="E66" i="3"/>
  <c r="C66" i="3"/>
  <c r="A69" i="3" l="1"/>
  <c r="D68" i="3"/>
  <c r="F68" i="3"/>
  <c r="B68" i="3"/>
  <c r="G67" i="3"/>
  <c r="C67" i="3"/>
  <c r="E67" i="3"/>
  <c r="G68" i="3" l="1"/>
  <c r="C68" i="3"/>
  <c r="E68" i="3"/>
  <c r="A70" i="3"/>
  <c r="D69" i="3"/>
  <c r="F69" i="3"/>
  <c r="B69" i="3"/>
  <c r="F70" i="3" l="1"/>
  <c r="B70" i="3"/>
  <c r="A71" i="3"/>
  <c r="D70" i="3"/>
  <c r="E69" i="3"/>
  <c r="G69" i="3"/>
  <c r="C69" i="3"/>
  <c r="F71" i="3" l="1"/>
  <c r="B71" i="3"/>
  <c r="A72" i="3"/>
  <c r="D71" i="3"/>
  <c r="E70" i="3"/>
  <c r="G70" i="3"/>
  <c r="C70" i="3"/>
  <c r="F72" i="3" l="1"/>
  <c r="B72" i="3"/>
  <c r="A73" i="3"/>
  <c r="D72" i="3"/>
  <c r="E71" i="3"/>
  <c r="G71" i="3"/>
  <c r="C71" i="3"/>
  <c r="A74" i="3" l="1"/>
  <c r="D73" i="3"/>
  <c r="B73" i="3"/>
  <c r="F73" i="3"/>
  <c r="G72" i="3"/>
  <c r="C72" i="3"/>
  <c r="E72" i="3"/>
  <c r="G73" i="3" l="1"/>
  <c r="C73" i="3"/>
  <c r="E73" i="3"/>
  <c r="A75" i="3"/>
  <c r="D74" i="3"/>
  <c r="F74" i="3"/>
  <c r="B74" i="3"/>
  <c r="F75" i="3" l="1"/>
  <c r="B75" i="3"/>
  <c r="D75" i="3"/>
  <c r="A76" i="3"/>
  <c r="E74" i="3"/>
  <c r="G74" i="3"/>
  <c r="C74" i="3"/>
  <c r="F76" i="3" l="1"/>
  <c r="B76" i="3"/>
  <c r="A77" i="3"/>
  <c r="D76" i="3"/>
  <c r="E75" i="3"/>
  <c r="G75" i="3"/>
  <c r="C75" i="3"/>
  <c r="A78" i="3" l="1"/>
  <c r="D77" i="3"/>
  <c r="F77" i="3"/>
  <c r="B77" i="3"/>
  <c r="G76" i="3"/>
  <c r="C76" i="3"/>
  <c r="E76" i="3"/>
  <c r="G77" i="3" l="1"/>
  <c r="C77" i="3"/>
  <c r="E77" i="3"/>
  <c r="A79" i="3"/>
  <c r="D78" i="3"/>
  <c r="F78" i="3"/>
  <c r="B78" i="3"/>
  <c r="F79" i="3" l="1"/>
  <c r="B79" i="3"/>
  <c r="A80" i="3"/>
  <c r="D79" i="3"/>
  <c r="E78" i="3"/>
  <c r="G78" i="3"/>
  <c r="C78" i="3"/>
  <c r="F80" i="3" l="1"/>
  <c r="B80" i="3"/>
  <c r="A81" i="3"/>
  <c r="D80" i="3"/>
  <c r="E79" i="3"/>
  <c r="G79" i="3"/>
  <c r="C79" i="3"/>
  <c r="G80" i="3" l="1"/>
  <c r="C80" i="3"/>
  <c r="E80" i="3"/>
  <c r="A82" i="3"/>
  <c r="D81" i="3"/>
  <c r="F81" i="3"/>
  <c r="B81" i="3"/>
  <c r="A83" i="3" l="1"/>
  <c r="D82" i="3"/>
  <c r="F82" i="3"/>
  <c r="B82" i="3"/>
  <c r="G81" i="3"/>
  <c r="C81" i="3"/>
  <c r="E81" i="3"/>
  <c r="E82" i="3" l="1"/>
  <c r="C82" i="3"/>
  <c r="G82" i="3"/>
  <c r="F83" i="3"/>
  <c r="B83" i="3"/>
  <c r="A84" i="3"/>
  <c r="D83" i="3"/>
  <c r="F84" i="3" l="1"/>
  <c r="B84" i="3"/>
  <c r="A85" i="3"/>
  <c r="D84" i="3"/>
  <c r="E83" i="3"/>
  <c r="G83" i="3"/>
  <c r="C83" i="3"/>
  <c r="A86" i="3" l="1"/>
  <c r="D85" i="3"/>
  <c r="F85" i="3"/>
  <c r="B85" i="3"/>
  <c r="G84" i="3"/>
  <c r="C84" i="3"/>
  <c r="E84" i="3"/>
  <c r="G85" i="3" l="1"/>
  <c r="C85" i="3"/>
  <c r="E85" i="3"/>
  <c r="A87" i="3"/>
  <c r="D86" i="3"/>
  <c r="F86" i="3"/>
  <c r="B86" i="3"/>
  <c r="F87" i="3" l="1"/>
  <c r="B87" i="3"/>
  <c r="A88" i="3"/>
  <c r="D87" i="3"/>
  <c r="E86" i="3"/>
  <c r="G86" i="3"/>
  <c r="C86" i="3"/>
  <c r="F88" i="3" l="1"/>
  <c r="B88" i="3"/>
  <c r="A89" i="3"/>
  <c r="D88" i="3"/>
  <c r="E87" i="3"/>
  <c r="G87" i="3"/>
  <c r="C87" i="3"/>
  <c r="A90" i="3" l="1"/>
  <c r="D89" i="3"/>
  <c r="B89" i="3"/>
  <c r="F89" i="3"/>
  <c r="G88" i="3"/>
  <c r="C88" i="3"/>
  <c r="E88" i="3"/>
  <c r="G89" i="3" l="1"/>
  <c r="C89" i="3"/>
  <c r="E89" i="3"/>
  <c r="A91" i="3"/>
  <c r="D90" i="3"/>
  <c r="F90" i="3"/>
  <c r="B90" i="3"/>
  <c r="F91" i="3" l="1"/>
  <c r="B91" i="3"/>
  <c r="D91" i="3"/>
  <c r="A92" i="3"/>
  <c r="E90" i="3"/>
  <c r="G90" i="3"/>
  <c r="C90" i="3"/>
  <c r="F92" i="3" l="1"/>
  <c r="B92" i="3"/>
  <c r="A93" i="3"/>
  <c r="D92" i="3"/>
  <c r="E91" i="3"/>
  <c r="G91" i="3"/>
  <c r="C91" i="3"/>
  <c r="A94" i="3" l="1"/>
  <c r="D93" i="3"/>
  <c r="F93" i="3"/>
  <c r="B93" i="3"/>
  <c r="G92" i="3"/>
  <c r="C92" i="3"/>
  <c r="E92" i="3"/>
  <c r="G93" i="3" l="1"/>
  <c r="C93" i="3"/>
  <c r="E93" i="3"/>
  <c r="D94" i="3"/>
  <c r="F94" i="3"/>
  <c r="B94" i="3"/>
  <c r="A95" i="3"/>
  <c r="E94" i="3" l="1"/>
  <c r="G94" i="3"/>
  <c r="C94" i="3"/>
  <c r="F95" i="3"/>
  <c r="B95" i="3"/>
  <c r="A96" i="3"/>
  <c r="D95" i="3"/>
  <c r="A97" i="3" l="1"/>
  <c r="D96" i="3"/>
  <c r="F96" i="3"/>
  <c r="B96" i="3"/>
  <c r="G95" i="3"/>
  <c r="C95" i="3"/>
  <c r="E95" i="3"/>
  <c r="G96" i="3" l="1"/>
  <c r="C96" i="3"/>
  <c r="E96" i="3"/>
  <c r="A98" i="3"/>
  <c r="D97" i="3"/>
  <c r="F97" i="3"/>
  <c r="B97" i="3"/>
  <c r="F98" i="3" l="1"/>
  <c r="B98" i="3"/>
  <c r="A99" i="3"/>
  <c r="D98" i="3"/>
  <c r="E97" i="3"/>
  <c r="G97" i="3"/>
  <c r="C97" i="3"/>
  <c r="F99" i="3" l="1"/>
  <c r="B99" i="3"/>
  <c r="A100" i="3"/>
  <c r="D99" i="3"/>
  <c r="E98" i="3"/>
  <c r="G98" i="3"/>
  <c r="C98" i="3"/>
  <c r="A101" i="3" l="1"/>
  <c r="D100" i="3"/>
  <c r="B100" i="3"/>
  <c r="F100" i="3"/>
  <c r="G99" i="3"/>
  <c r="C99" i="3"/>
  <c r="E99" i="3"/>
  <c r="G100" i="3" l="1"/>
  <c r="C100" i="3"/>
  <c r="E100" i="3"/>
  <c r="A102" i="3"/>
  <c r="D101" i="3"/>
  <c r="F101" i="3"/>
  <c r="B101" i="3"/>
  <c r="F102" i="3" l="1"/>
  <c r="B102" i="3"/>
  <c r="D102" i="3"/>
  <c r="A103" i="3"/>
  <c r="E101" i="3"/>
  <c r="G101" i="3"/>
  <c r="C101" i="3"/>
  <c r="F103" i="3" l="1"/>
  <c r="B103" i="3"/>
  <c r="A104" i="3"/>
  <c r="D103" i="3"/>
  <c r="E102" i="3"/>
  <c r="G102" i="3"/>
  <c r="C102" i="3"/>
  <c r="A105" i="3" l="1"/>
  <c r="D104" i="3"/>
  <c r="F104" i="3"/>
  <c r="B104" i="3"/>
  <c r="G103" i="3"/>
  <c r="C103" i="3"/>
  <c r="E103" i="3"/>
  <c r="G104" i="3" l="1"/>
  <c r="C104" i="3"/>
  <c r="E104" i="3"/>
  <c r="A106" i="3"/>
  <c r="D105" i="3"/>
  <c r="F105" i="3"/>
  <c r="B105" i="3"/>
  <c r="F106" i="3" l="1"/>
  <c r="B106" i="3"/>
  <c r="A107" i="3"/>
  <c r="D106" i="3"/>
  <c r="E105" i="3"/>
  <c r="G105" i="3"/>
  <c r="C105" i="3"/>
  <c r="F107" i="3" l="1"/>
  <c r="B107" i="3"/>
  <c r="D107" i="3"/>
  <c r="E106" i="3"/>
  <c r="G106" i="3"/>
  <c r="C106" i="3"/>
  <c r="G107" i="3" l="1"/>
  <c r="C107" i="3"/>
  <c r="E107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027D53C-727B-8541-AC44-DB685B46D227}" name="Leeftijdsopbouw percentage bevolking x levensverwachting (1)" type="6" refreshedVersion="6" background="1" saveData="1">
    <textPr sourceFile="/Users/hermansteigstra/Desktop/Leeftijdsopbouw percentage bevolking x levensverwachting (1).csv" decimal="," thousands="." comma="1">
      <textFields count="8"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<sst xmlns="http://schemas.openxmlformats.org/spreadsheetml/2006/main" count="191" uniqueCount="34">
  <si>
    <t>Totaal 2016-1019</t>
  </si>
  <si>
    <t>Gem. 2016-2019</t>
  </si>
  <si>
    <t>2020 tov gem.</t>
  </si>
  <si>
    <t>2021 tov gem.</t>
  </si>
  <si>
    <t>0 tot 65 jaar</t>
  </si>
  <si>
    <t>Totaal sterfte</t>
  </si>
  <si>
    <t>65 tot 80 jaar</t>
  </si>
  <si>
    <t>totaal sterfte</t>
  </si>
  <si>
    <t>80 jaar of ouder</t>
  </si>
  <si>
    <t>sterfte totaal</t>
  </si>
  <si>
    <t>Cum. 2020</t>
  </si>
  <si>
    <t>Cum 2021</t>
  </si>
  <si>
    <t>nul</t>
  </si>
  <si>
    <t>Datum</t>
  </si>
  <si>
    <t>week</t>
  </si>
  <si>
    <t>categorie</t>
  </si>
  <si>
    <t>Prognose</t>
  </si>
  <si>
    <t>Leeftijd</t>
  </si>
  <si>
    <t>man</t>
  </si>
  <si>
    <t>vrouw</t>
  </si>
  <si>
    <t>% leeftijdsgroep</t>
  </si>
  <si>
    <t>leeftijd</t>
  </si>
  <si>
    <t>levensverwachting</t>
  </si>
  <si>
    <t>%* levensverwachting</t>
  </si>
  <si>
    <t>105jaarofouder</t>
  </si>
  <si>
    <t>Gemiddeld</t>
  </si>
  <si>
    <t>Gemiddele leeftijdsverwachting 0 tot 65 jaar</t>
  </si>
  <si>
    <t>Gemiddele leeftijdsverwachting 65 tot 80</t>
  </si>
  <si>
    <t>Gemiddelde levensverwachtig 80 plus</t>
  </si>
  <si>
    <t>datum</t>
  </si>
  <si>
    <t>ovl. 80+</t>
  </si>
  <si>
    <t>cumulatief</t>
  </si>
  <si>
    <t>ovl. 65+</t>
  </si>
  <si>
    <t>0-65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</si>
</sst>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3]d\-mmm;@"/>
    <numFmt numFmtId="165" formatCode="0.0"/>
    <numFmt numFmtId="166" formatCode="0.000"/>
  </numFmts>
  <fonts count="5" x14ac:knownFonts="1"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sz val="14"/>
      <name val="Arial"/>
      <family val="2"/>
    </font>
    <font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EEEEEE"/>
        <bgColor rgb="FFFFFFCC"/>
      </patternFill>
    </fill>
    <fill>
      <patternFill patternType="solid">
        <fgColor rgb="FF99FF99"/>
        <bgColor rgb="FF66FF66"/>
      </patternFill>
    </fill>
    <fill>
      <patternFill patternType="solid">
        <fgColor rgb="FFFF9999"/>
        <bgColor rgb="FFFFCC99"/>
      </patternFill>
    </fill>
    <fill>
      <patternFill patternType="solid">
        <fgColor rgb="FF66FF66"/>
        <bgColor rgb="FF99FF99"/>
      </patternFill>
    </fill>
    <fill>
      <patternFill patternType="solid">
        <fgColor rgb="FFFF6666"/>
        <bgColor rgb="FFFF6600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4659260841701"/>
        <bgColor rgb="FFFFFFCC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1" fontId="0" fillId="5" borderId="0" xfId="0" applyNumberFormat="1" applyFill="1"/>
    <xf numFmtId="1" fontId="0" fillId="6" borderId="0" xfId="0" applyNumberFormat="1" applyFill="1"/>
    <xf numFmtId="1" fontId="0" fillId="0" borderId="0" xfId="0" applyNumberFormat="1"/>
    <xf numFmtId="164" fontId="0" fillId="0" borderId="0" xfId="0" applyNumberFormat="1"/>
    <xf numFmtId="164" fontId="0" fillId="7" borderId="0" xfId="0" applyNumberFormat="1" applyFill="1"/>
    <xf numFmtId="1" fontId="0" fillId="7" borderId="0" xfId="0" applyNumberFormat="1" applyFill="1"/>
    <xf numFmtId="0" fontId="0" fillId="8" borderId="0" xfId="0" applyFill="1"/>
    <xf numFmtId="0" fontId="2" fillId="8" borderId="0" xfId="0" applyFont="1" applyFill="1"/>
    <xf numFmtId="0" fontId="2" fillId="8" borderId="0" xfId="0" applyFont="1" applyFill="1" applyAlignment="1">
      <alignment horizontal="right"/>
    </xf>
    <xf numFmtId="0" fontId="2" fillId="7" borderId="0" xfId="0" applyFont="1" applyFill="1"/>
    <xf numFmtId="0" fontId="2" fillId="7" borderId="0" xfId="0" applyFont="1" applyFill="1" applyAlignment="1">
      <alignment horizontal="right"/>
    </xf>
    <xf numFmtId="0" fontId="0" fillId="7" borderId="0" xfId="0" applyFill="1"/>
    <xf numFmtId="0" fontId="3" fillId="0" borderId="0" xfId="0" applyFont="1"/>
    <xf numFmtId="4" fontId="3" fillId="0" borderId="0" xfId="0" applyNumberFormat="1" applyFont="1"/>
    <xf numFmtId="165" fontId="3" fillId="0" borderId="0" xfId="0" applyNumberFormat="1" applyFont="1"/>
    <xf numFmtId="166" fontId="3" fillId="0" borderId="0" xfId="0" applyNumberFormat="1" applyFont="1"/>
    <xf numFmtId="164" fontId="4" fillId="0" borderId="0" xfId="1" applyNumberFormat="1" applyFont="1"/>
    <xf numFmtId="165" fontId="4" fillId="0" borderId="0" xfId="1" applyNumberFormat="1" applyFont="1"/>
    <xf numFmtId="0" fontId="4" fillId="0" borderId="0" xfId="1" applyFont="1"/>
  </cellXfs>
  <cellStyles count="2">
    <cellStyle name="Normal" xfId="0" builtinId="0"/>
    <cellStyle name="Normal 2" xfId="1" xr:uid="{292C9476-A037-DF4A-A5F4-4BE5C179FCE4}"/>
  </cellStyles>
  <dxfs count="0"/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6666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99"/>
      <rgbColor rgb="FFFFFF99"/>
      <rgbColor rgb="FF99CCFF"/>
      <rgbColor rgb="FFFF9999"/>
      <rgbColor rgb="FFCC99FF"/>
      <rgbColor rgb="FFFFCC99"/>
      <rgbColor rgb="FF3366FF"/>
      <rgbColor rgb="FF66FF66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DFD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0-65 jaar</a:t>
            </a:r>
          </a:p>
        </c:rich>
      </c:tx>
      <c:layout>
        <c:manualLayout>
          <c:xMode val="edge"/>
          <c:yMode val="edge"/>
          <c:x val="0.5576786101616078"/>
          <c:y val="0.142619010882336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315835520559927E-2"/>
          <c:y val="0.1075440415486167"/>
          <c:w val="0.88687839020122483"/>
          <c:h val="0.76190841782865593"/>
        </c:manualLayout>
      </c:layout>
      <c:lineChart>
        <c:grouping val="standard"/>
        <c:varyColors val="0"/>
        <c:ser>
          <c:idx val="3"/>
          <c:order val="0"/>
          <c:tx>
            <c:v>nul</c:v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cijfers!$C$4:$C$55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cijfers!$A$4:$A$56</c:f>
            </c:numRef>
          </c:val>
          <c:smooth val="0"/>
          <c:extLst>
            <c:ext xmlns:c16="http://schemas.microsoft.com/office/drawing/2014/chart" uri="{C3380CC4-5D6E-409C-BE32-E72D297353CC}">
              <c16:uniqueId val="{00000003-C9B1-AD44-859D-0CC428ED0DE0}"/>
            </c:ext>
          </c:extLst>
        </c:ser>
        <c:ser>
          <c:idx val="0"/>
          <c:order val="1"/>
          <c:tx>
            <c:v>oversterfte 2020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cijfers!$C$4:$C$55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cijfers!$P$3:$P$55</c:f>
              <c:numCache>
                <c:formatCode>0</c:formatCode>
                <c:ptCount val="53"/>
                <c:pt idx="0">
                  <c:v>0</c:v>
                </c:pt>
                <c:pt idx="1">
                  <c:v>-53.75</c:v>
                </c:pt>
                <c:pt idx="2">
                  <c:v>-54.75</c:v>
                </c:pt>
                <c:pt idx="3">
                  <c:v>-56.5</c:v>
                </c:pt>
                <c:pt idx="4">
                  <c:v>-132.75</c:v>
                </c:pt>
                <c:pt idx="5">
                  <c:v>-126</c:v>
                </c:pt>
                <c:pt idx="6">
                  <c:v>-162.25</c:v>
                </c:pt>
                <c:pt idx="7">
                  <c:v>-190.75</c:v>
                </c:pt>
                <c:pt idx="8">
                  <c:v>-290.25</c:v>
                </c:pt>
                <c:pt idx="9">
                  <c:v>-324.75</c:v>
                </c:pt>
                <c:pt idx="10">
                  <c:v>-371.25</c:v>
                </c:pt>
                <c:pt idx="11">
                  <c:v>-403.75</c:v>
                </c:pt>
                <c:pt idx="12">
                  <c:v>-379.5</c:v>
                </c:pt>
                <c:pt idx="13">
                  <c:v>-296</c:v>
                </c:pt>
                <c:pt idx="14">
                  <c:v>-220</c:v>
                </c:pt>
                <c:pt idx="15">
                  <c:v>-135.25</c:v>
                </c:pt>
                <c:pt idx="16">
                  <c:v>-116.5</c:v>
                </c:pt>
                <c:pt idx="17">
                  <c:v>-52</c:v>
                </c:pt>
                <c:pt idx="18">
                  <c:v>3.5</c:v>
                </c:pt>
                <c:pt idx="19">
                  <c:v>6.5</c:v>
                </c:pt>
                <c:pt idx="20">
                  <c:v>12.5</c:v>
                </c:pt>
                <c:pt idx="21">
                  <c:v>-25</c:v>
                </c:pt>
                <c:pt idx="22">
                  <c:v>-46.5</c:v>
                </c:pt>
                <c:pt idx="23">
                  <c:v>-63.5</c:v>
                </c:pt>
                <c:pt idx="24">
                  <c:v>-52.5</c:v>
                </c:pt>
                <c:pt idx="25">
                  <c:v>-66</c:v>
                </c:pt>
                <c:pt idx="26">
                  <c:v>-93.5</c:v>
                </c:pt>
                <c:pt idx="27">
                  <c:v>-91.25</c:v>
                </c:pt>
                <c:pt idx="28">
                  <c:v>-100</c:v>
                </c:pt>
                <c:pt idx="29">
                  <c:v>-131.5</c:v>
                </c:pt>
                <c:pt idx="30">
                  <c:v>-129.25</c:v>
                </c:pt>
                <c:pt idx="31">
                  <c:v>-149</c:v>
                </c:pt>
                <c:pt idx="32">
                  <c:v>-136.75</c:v>
                </c:pt>
                <c:pt idx="33">
                  <c:v>-68.5</c:v>
                </c:pt>
                <c:pt idx="34">
                  <c:v>-38</c:v>
                </c:pt>
                <c:pt idx="35">
                  <c:v>-87.75</c:v>
                </c:pt>
                <c:pt idx="36">
                  <c:v>-69.75</c:v>
                </c:pt>
                <c:pt idx="37">
                  <c:v>-74.5</c:v>
                </c:pt>
                <c:pt idx="38">
                  <c:v>-88.25</c:v>
                </c:pt>
                <c:pt idx="39">
                  <c:v>-107.75</c:v>
                </c:pt>
                <c:pt idx="40">
                  <c:v>-94.5</c:v>
                </c:pt>
                <c:pt idx="41">
                  <c:v>-145.5</c:v>
                </c:pt>
                <c:pt idx="42">
                  <c:v>-116.25</c:v>
                </c:pt>
                <c:pt idx="43">
                  <c:v>-113</c:v>
                </c:pt>
                <c:pt idx="44">
                  <c:v>-111.25</c:v>
                </c:pt>
                <c:pt idx="45">
                  <c:v>-113.5</c:v>
                </c:pt>
                <c:pt idx="46">
                  <c:v>-115.5</c:v>
                </c:pt>
                <c:pt idx="47">
                  <c:v>-98</c:v>
                </c:pt>
                <c:pt idx="48">
                  <c:v>-89</c:v>
                </c:pt>
                <c:pt idx="49">
                  <c:v>-82.75</c:v>
                </c:pt>
                <c:pt idx="50">
                  <c:v>-69.25</c:v>
                </c:pt>
                <c:pt idx="51">
                  <c:v>-27.25</c:v>
                </c:pt>
                <c:pt idx="52">
                  <c:v>-29.25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B1-AD44-859D-0CC428ED0DE0}"/>
            </c:ext>
          </c:extLst>
        </c:ser>
        <c:ser>
          <c:idx val="1"/>
          <c:order val="2"/>
          <c:tx>
            <c:v>oversterfte 2021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cijfers!$C$4:$C$55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cijfers!$Q$3:$Q$55</c:f>
              <c:numCache>
                <c:formatCode>0</c:formatCode>
                <c:ptCount val="53"/>
                <c:pt idx="0">
                  <c:v>0</c:v>
                </c:pt>
                <c:pt idx="1">
                  <c:v>-8.75</c:v>
                </c:pt>
                <c:pt idx="2">
                  <c:v>-31.75</c:v>
                </c:pt>
                <c:pt idx="3">
                  <c:v>-25.5</c:v>
                </c:pt>
                <c:pt idx="4">
                  <c:v>-52.75</c:v>
                </c:pt>
                <c:pt idx="5">
                  <c:v>-116</c:v>
                </c:pt>
                <c:pt idx="6">
                  <c:v>-143.25</c:v>
                </c:pt>
                <c:pt idx="7">
                  <c:v>-101.75</c:v>
                </c:pt>
                <c:pt idx="8">
                  <c:v>-138.25</c:v>
                </c:pt>
                <c:pt idx="9">
                  <c:v>-160.75</c:v>
                </c:pt>
                <c:pt idx="10">
                  <c:v>-185.25</c:v>
                </c:pt>
                <c:pt idx="11">
                  <c:v>-212.75</c:v>
                </c:pt>
                <c:pt idx="12">
                  <c:v>-248.5</c:v>
                </c:pt>
                <c:pt idx="13">
                  <c:v>-252</c:v>
                </c:pt>
                <c:pt idx="14">
                  <c:v>-228</c:v>
                </c:pt>
                <c:pt idx="15">
                  <c:v>-188.25</c:v>
                </c:pt>
                <c:pt idx="16">
                  <c:v>-141.5</c:v>
                </c:pt>
                <c:pt idx="17">
                  <c:v>-97</c:v>
                </c:pt>
                <c:pt idx="18">
                  <c:v>-76.5</c:v>
                </c:pt>
                <c:pt idx="19">
                  <c:v>30.5</c:v>
                </c:pt>
                <c:pt idx="20">
                  <c:v>77.5</c:v>
                </c:pt>
                <c:pt idx="21">
                  <c:v>70</c:v>
                </c:pt>
                <c:pt idx="22">
                  <c:v>115.5</c:v>
                </c:pt>
                <c:pt idx="23">
                  <c:v>116.5</c:v>
                </c:pt>
                <c:pt idx="24">
                  <c:v>132.5</c:v>
                </c:pt>
                <c:pt idx="25">
                  <c:v>145</c:v>
                </c:pt>
                <c:pt idx="26">
                  <c:v>160.5</c:v>
                </c:pt>
                <c:pt idx="27">
                  <c:v>174.75</c:v>
                </c:pt>
                <c:pt idx="28">
                  <c:v>184</c:v>
                </c:pt>
                <c:pt idx="29">
                  <c:v>157.5</c:v>
                </c:pt>
                <c:pt idx="30">
                  <c:v>149.75</c:v>
                </c:pt>
                <c:pt idx="31">
                  <c:v>167</c:v>
                </c:pt>
                <c:pt idx="32">
                  <c:v>170.25</c:v>
                </c:pt>
                <c:pt idx="33">
                  <c:v>179.5</c:v>
                </c:pt>
                <c:pt idx="34">
                  <c:v>237</c:v>
                </c:pt>
                <c:pt idx="35">
                  <c:v>260.25</c:v>
                </c:pt>
                <c:pt idx="36">
                  <c:v>295.25</c:v>
                </c:pt>
                <c:pt idx="37">
                  <c:v>313.5</c:v>
                </c:pt>
                <c:pt idx="38">
                  <c:v>340.75</c:v>
                </c:pt>
                <c:pt idx="39">
                  <c:v>361.25</c:v>
                </c:pt>
                <c:pt idx="40">
                  <c:v>369.5</c:v>
                </c:pt>
                <c:pt idx="41">
                  <c:v>375.5</c:v>
                </c:pt>
                <c:pt idx="42">
                  <c:v>400.75</c:v>
                </c:pt>
                <c:pt idx="43">
                  <c:v>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B1-AD44-859D-0CC428ED0DE0}"/>
            </c:ext>
          </c:extLst>
        </c:ser>
        <c:ser>
          <c:idx val="4"/>
          <c:order val="3"/>
          <c:tx>
            <c:v>corona 2020</c:v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cijfers!$C$4:$C$55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overledenWeek!$G$3:$G$55</c:f>
              <c:numCache>
                <c:formatCode>#,#00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1.75</c:v>
                </c:pt>
                <c:pt idx="8">
                  <c:v>4.25</c:v>
                </c:pt>
                <c:pt idx="9">
                  <c:v>21.75</c:v>
                </c:pt>
                <c:pt idx="10">
                  <c:v>63.75</c:v>
                </c:pt>
                <c:pt idx="11">
                  <c:v>164.75</c:v>
                </c:pt>
                <c:pt idx="12">
                  <c:v>251.25</c:v>
                </c:pt>
                <c:pt idx="13">
                  <c:v>308.25</c:v>
                </c:pt>
                <c:pt idx="14">
                  <c:v>348.75</c:v>
                </c:pt>
                <c:pt idx="15">
                  <c:v>366.75</c:v>
                </c:pt>
                <c:pt idx="16">
                  <c:v>377.25</c:v>
                </c:pt>
                <c:pt idx="17">
                  <c:v>388.25</c:v>
                </c:pt>
                <c:pt idx="18">
                  <c:v>392.75</c:v>
                </c:pt>
                <c:pt idx="19">
                  <c:v>395.75</c:v>
                </c:pt>
                <c:pt idx="20">
                  <c:v>399.75</c:v>
                </c:pt>
                <c:pt idx="21">
                  <c:v>399.75</c:v>
                </c:pt>
                <c:pt idx="22">
                  <c:v>401.75</c:v>
                </c:pt>
                <c:pt idx="23">
                  <c:v>401.75</c:v>
                </c:pt>
                <c:pt idx="24">
                  <c:v>401.75</c:v>
                </c:pt>
                <c:pt idx="25">
                  <c:v>402.625</c:v>
                </c:pt>
                <c:pt idx="26">
                  <c:v>402.625</c:v>
                </c:pt>
                <c:pt idx="27">
                  <c:v>402.625</c:v>
                </c:pt>
                <c:pt idx="28">
                  <c:v>402.625</c:v>
                </c:pt>
                <c:pt idx="29">
                  <c:v>404.375</c:v>
                </c:pt>
                <c:pt idx="30">
                  <c:v>405.07499999999999</c:v>
                </c:pt>
                <c:pt idx="31">
                  <c:v>409.57499999999999</c:v>
                </c:pt>
                <c:pt idx="32">
                  <c:v>411.57499999999999</c:v>
                </c:pt>
                <c:pt idx="33">
                  <c:v>412.07499999999999</c:v>
                </c:pt>
                <c:pt idx="34">
                  <c:v>413.24166666666667</c:v>
                </c:pt>
                <c:pt idx="35">
                  <c:v>416.15833333333336</c:v>
                </c:pt>
                <c:pt idx="36">
                  <c:v>417.65833333333336</c:v>
                </c:pt>
                <c:pt idx="37">
                  <c:v>424.65833333333336</c:v>
                </c:pt>
                <c:pt idx="38">
                  <c:v>434.15833333333336</c:v>
                </c:pt>
                <c:pt idx="39">
                  <c:v>455.15833333333336</c:v>
                </c:pt>
                <c:pt idx="40">
                  <c:v>471.65833333333336</c:v>
                </c:pt>
                <c:pt idx="41">
                  <c:v>491.65833333333336</c:v>
                </c:pt>
                <c:pt idx="42">
                  <c:v>513.6583333333333</c:v>
                </c:pt>
                <c:pt idx="43">
                  <c:v>540.6583333333333</c:v>
                </c:pt>
                <c:pt idx="44">
                  <c:v>563.1583333333333</c:v>
                </c:pt>
                <c:pt idx="45">
                  <c:v>581.1583333333333</c:v>
                </c:pt>
                <c:pt idx="46">
                  <c:v>592.1583333333333</c:v>
                </c:pt>
                <c:pt idx="47">
                  <c:v>606.6583333333333</c:v>
                </c:pt>
                <c:pt idx="48">
                  <c:v>629.6583333333333</c:v>
                </c:pt>
                <c:pt idx="49">
                  <c:v>654.6583333333333</c:v>
                </c:pt>
                <c:pt idx="50">
                  <c:v>684.1583333333333</c:v>
                </c:pt>
                <c:pt idx="51">
                  <c:v>713.6583333333333</c:v>
                </c:pt>
                <c:pt idx="52">
                  <c:v>734.1583333333333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16-E144-A092-957AB782DAA2}"/>
            </c:ext>
          </c:extLst>
        </c:ser>
        <c:ser>
          <c:idx val="5"/>
          <c:order val="4"/>
          <c:tx>
            <c:v>corona 2021</c:v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cijfers!$C$4:$C$55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overledenWeek!$G$56:$G$110</c:f>
              <c:numCache>
                <c:formatCode>#,#00</c:formatCode>
                <c:ptCount val="55"/>
                <c:pt idx="0">
                  <c:v>3.4285714285714284</c:v>
                </c:pt>
                <c:pt idx="1">
                  <c:v>29.428571428571427</c:v>
                </c:pt>
                <c:pt idx="2">
                  <c:v>53.428571428571431</c:v>
                </c:pt>
                <c:pt idx="3">
                  <c:v>66.928571428571431</c:v>
                </c:pt>
                <c:pt idx="4">
                  <c:v>87.928571428571431</c:v>
                </c:pt>
                <c:pt idx="5">
                  <c:v>106.42857142857143</c:v>
                </c:pt>
                <c:pt idx="6">
                  <c:v>120.92857142857143</c:v>
                </c:pt>
                <c:pt idx="7">
                  <c:v>141.92857142857144</c:v>
                </c:pt>
                <c:pt idx="8">
                  <c:v>157.42857142857144</c:v>
                </c:pt>
                <c:pt idx="9">
                  <c:v>181.92857142857144</c:v>
                </c:pt>
                <c:pt idx="10">
                  <c:v>202.42857142857144</c:v>
                </c:pt>
                <c:pt idx="11">
                  <c:v>223.42857142857144</c:v>
                </c:pt>
                <c:pt idx="12">
                  <c:v>245.92857142857144</c:v>
                </c:pt>
                <c:pt idx="13">
                  <c:v>261.42857142857144</c:v>
                </c:pt>
                <c:pt idx="14">
                  <c:v>278.42857142857144</c:v>
                </c:pt>
                <c:pt idx="15">
                  <c:v>295.42857142857144</c:v>
                </c:pt>
                <c:pt idx="16">
                  <c:v>311.42857142857144</c:v>
                </c:pt>
                <c:pt idx="17">
                  <c:v>324.42857142857144</c:v>
                </c:pt>
                <c:pt idx="18">
                  <c:v>334.42857142857144</c:v>
                </c:pt>
                <c:pt idx="19">
                  <c:v>339.92857142857144</c:v>
                </c:pt>
                <c:pt idx="20">
                  <c:v>345.92857142857144</c:v>
                </c:pt>
                <c:pt idx="21">
                  <c:v>351.17857142857144</c:v>
                </c:pt>
                <c:pt idx="22">
                  <c:v>353.67857142857144</c:v>
                </c:pt>
                <c:pt idx="23">
                  <c:v>353.67857142857144</c:v>
                </c:pt>
                <c:pt idx="24">
                  <c:v>356.47857142857146</c:v>
                </c:pt>
                <c:pt idx="25">
                  <c:v>356.47857142857146</c:v>
                </c:pt>
                <c:pt idx="26">
                  <c:v>360.67857142857144</c:v>
                </c:pt>
                <c:pt idx="27">
                  <c:v>364.67857142857144</c:v>
                </c:pt>
                <c:pt idx="28">
                  <c:v>367.67857142857144</c:v>
                </c:pt>
                <c:pt idx="29">
                  <c:v>371.17857142857144</c:v>
                </c:pt>
                <c:pt idx="30">
                  <c:v>376.17857142857144</c:v>
                </c:pt>
                <c:pt idx="31">
                  <c:v>384.17857142857144</c:v>
                </c:pt>
                <c:pt idx="32">
                  <c:v>387.67857142857144</c:v>
                </c:pt>
                <c:pt idx="33">
                  <c:v>389.17857142857144</c:v>
                </c:pt>
                <c:pt idx="34">
                  <c:v>395.01190476190476</c:v>
                </c:pt>
                <c:pt idx="35">
                  <c:v>398.51190476190476</c:v>
                </c:pt>
                <c:pt idx="36">
                  <c:v>404.01190476190476</c:v>
                </c:pt>
                <c:pt idx="37">
                  <c:v>406.01190476190476</c:v>
                </c:pt>
                <c:pt idx="38">
                  <c:v>407.51190476190476</c:v>
                </c:pt>
                <c:pt idx="39">
                  <c:v>410.01190476190476</c:v>
                </c:pt>
                <c:pt idx="40">
                  <c:v>415.01190476190476</c:v>
                </c:pt>
                <c:pt idx="41">
                  <c:v>421.01190476190476</c:v>
                </c:pt>
                <c:pt idx="42">
                  <c:v>424.01190476190476</c:v>
                </c:pt>
                <c:pt idx="43">
                  <c:v>427.51190476190476</c:v>
                </c:pt>
                <c:pt idx="44">
                  <c:v>429.01190476190476</c:v>
                </c:pt>
                <c:pt idx="45">
                  <c:v>429.01190476190476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C16-E144-A092-957AB782DA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2857728"/>
        <c:axId val="192475792"/>
      </c:lineChart>
      <c:catAx>
        <c:axId val="19285772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475792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9247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857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4.0482980522486584E-2"/>
          <c:y val="2.3422695116122161E-2"/>
          <c:w val="0.9595170758510061"/>
          <c:h val="5.32486379997510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65-80 jaar</a:t>
            </a:r>
          </a:p>
        </c:rich>
      </c:tx>
      <c:layout>
        <c:manualLayout>
          <c:xMode val="edge"/>
          <c:yMode val="edge"/>
          <c:x val="0.55300066054770658"/>
          <c:y val="0.13500584369188839"/>
        </c:manualLayout>
      </c:layout>
      <c:overlay val="0"/>
      <c:spPr>
        <a:noFill/>
        <a:ln w="12700" cap="rnd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315835520559927E-2"/>
          <c:y val="0.11061126287249647"/>
          <c:w val="0.88687839020122483"/>
          <c:h val="0.75884118332208095"/>
        </c:manualLayout>
      </c:layout>
      <c:lineChart>
        <c:grouping val="standard"/>
        <c:varyColors val="0"/>
        <c:ser>
          <c:idx val="3"/>
          <c:order val="0"/>
          <c:tx>
            <c:v>nul</c:v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cijfers!$C$59:$C$110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cijfers!$A$3:$A$55</c:f>
            </c:numRef>
          </c:val>
          <c:smooth val="0"/>
          <c:extLst>
            <c:ext xmlns:c16="http://schemas.microsoft.com/office/drawing/2014/chart" uri="{C3380CC4-5D6E-409C-BE32-E72D297353CC}">
              <c16:uniqueId val="{00000003-2E4E-8447-87F9-13D4BB339DBC}"/>
            </c:ext>
          </c:extLst>
        </c:ser>
        <c:ser>
          <c:idx val="0"/>
          <c:order val="1"/>
          <c:tx>
            <c:v>oversterfte 2020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cijfers!$C$59:$C$110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cijfers!$P$58:$P$110</c:f>
              <c:numCache>
                <c:formatCode>0</c:formatCode>
                <c:ptCount val="53"/>
                <c:pt idx="0">
                  <c:v>0</c:v>
                </c:pt>
                <c:pt idx="1">
                  <c:v>-40.5</c:v>
                </c:pt>
                <c:pt idx="2">
                  <c:v>14</c:v>
                </c:pt>
                <c:pt idx="3">
                  <c:v>4.25</c:v>
                </c:pt>
                <c:pt idx="4">
                  <c:v>16</c:v>
                </c:pt>
                <c:pt idx="5">
                  <c:v>-23.25</c:v>
                </c:pt>
                <c:pt idx="6">
                  <c:v>11.5</c:v>
                </c:pt>
                <c:pt idx="7">
                  <c:v>10.75</c:v>
                </c:pt>
                <c:pt idx="8">
                  <c:v>-78.25</c:v>
                </c:pt>
                <c:pt idx="9">
                  <c:v>-102.5</c:v>
                </c:pt>
                <c:pt idx="10">
                  <c:v>-172</c:v>
                </c:pt>
                <c:pt idx="11">
                  <c:v>-149.75</c:v>
                </c:pt>
                <c:pt idx="12">
                  <c:v>50</c:v>
                </c:pt>
                <c:pt idx="13">
                  <c:v>557</c:v>
                </c:pt>
                <c:pt idx="14">
                  <c:v>1206.25</c:v>
                </c:pt>
                <c:pt idx="15">
                  <c:v>1783.75</c:v>
                </c:pt>
                <c:pt idx="16">
                  <c:v>2164.75</c:v>
                </c:pt>
                <c:pt idx="17">
                  <c:v>2501.75</c:v>
                </c:pt>
                <c:pt idx="18">
                  <c:v>2678.5</c:v>
                </c:pt>
                <c:pt idx="19">
                  <c:v>2763.5</c:v>
                </c:pt>
                <c:pt idx="20">
                  <c:v>2782.75</c:v>
                </c:pt>
                <c:pt idx="21">
                  <c:v>2787.5</c:v>
                </c:pt>
                <c:pt idx="22">
                  <c:v>2804.5</c:v>
                </c:pt>
                <c:pt idx="23">
                  <c:v>2855.5</c:v>
                </c:pt>
                <c:pt idx="24">
                  <c:v>2894.5</c:v>
                </c:pt>
                <c:pt idx="25">
                  <c:v>2939.5</c:v>
                </c:pt>
                <c:pt idx="26">
                  <c:v>2954.75</c:v>
                </c:pt>
                <c:pt idx="27">
                  <c:v>2932.75</c:v>
                </c:pt>
                <c:pt idx="28">
                  <c:v>2958</c:v>
                </c:pt>
                <c:pt idx="29">
                  <c:v>2908</c:v>
                </c:pt>
                <c:pt idx="30">
                  <c:v>2909.25</c:v>
                </c:pt>
                <c:pt idx="31">
                  <c:v>2936</c:v>
                </c:pt>
                <c:pt idx="32">
                  <c:v>2949.25</c:v>
                </c:pt>
                <c:pt idx="33">
                  <c:v>3078.25</c:v>
                </c:pt>
                <c:pt idx="34">
                  <c:v>3129.5</c:v>
                </c:pt>
                <c:pt idx="35">
                  <c:v>3171</c:v>
                </c:pt>
                <c:pt idx="36">
                  <c:v>3193.75</c:v>
                </c:pt>
                <c:pt idx="37">
                  <c:v>3253</c:v>
                </c:pt>
                <c:pt idx="38">
                  <c:v>3260.75</c:v>
                </c:pt>
                <c:pt idx="39">
                  <c:v>3314.5</c:v>
                </c:pt>
                <c:pt idx="40">
                  <c:v>3403.25</c:v>
                </c:pt>
                <c:pt idx="41">
                  <c:v>3495.25</c:v>
                </c:pt>
                <c:pt idx="42">
                  <c:v>3630.25</c:v>
                </c:pt>
                <c:pt idx="43">
                  <c:v>3853.5</c:v>
                </c:pt>
                <c:pt idx="44">
                  <c:v>4166.75</c:v>
                </c:pt>
                <c:pt idx="45">
                  <c:v>4419.25</c:v>
                </c:pt>
                <c:pt idx="46">
                  <c:v>4597.25</c:v>
                </c:pt>
                <c:pt idx="47">
                  <c:v>4770</c:v>
                </c:pt>
                <c:pt idx="48">
                  <c:v>4950.75</c:v>
                </c:pt>
                <c:pt idx="49">
                  <c:v>5148.5</c:v>
                </c:pt>
                <c:pt idx="50">
                  <c:v>5266</c:v>
                </c:pt>
                <c:pt idx="51">
                  <c:v>5507</c:v>
                </c:pt>
                <c:pt idx="52">
                  <c:v>5713.25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4E-8447-87F9-13D4BB339DBC}"/>
            </c:ext>
          </c:extLst>
        </c:ser>
        <c:ser>
          <c:idx val="1"/>
          <c:order val="2"/>
          <c:tx>
            <c:v>oversterfte 2021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cijfers!$C$59:$C$110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cijfers!$Q$58:$Q$110</c:f>
              <c:numCache>
                <c:formatCode>0</c:formatCode>
                <c:ptCount val="53"/>
                <c:pt idx="0">
                  <c:v>0</c:v>
                </c:pt>
                <c:pt idx="1">
                  <c:v>269.5</c:v>
                </c:pt>
                <c:pt idx="2">
                  <c:v>469</c:v>
                </c:pt>
                <c:pt idx="3">
                  <c:v>634.25</c:v>
                </c:pt>
                <c:pt idx="4">
                  <c:v>816</c:v>
                </c:pt>
                <c:pt idx="5">
                  <c:v>954.75</c:v>
                </c:pt>
                <c:pt idx="6">
                  <c:v>1104.5</c:v>
                </c:pt>
                <c:pt idx="7">
                  <c:v>1204.75</c:v>
                </c:pt>
                <c:pt idx="8">
                  <c:v>1230.75</c:v>
                </c:pt>
                <c:pt idx="9">
                  <c:v>1264.5</c:v>
                </c:pt>
                <c:pt idx="10">
                  <c:v>1296</c:v>
                </c:pt>
                <c:pt idx="11">
                  <c:v>1355.25</c:v>
                </c:pt>
                <c:pt idx="12">
                  <c:v>1483</c:v>
                </c:pt>
                <c:pt idx="13">
                  <c:v>1629</c:v>
                </c:pt>
                <c:pt idx="14">
                  <c:v>1822.25</c:v>
                </c:pt>
                <c:pt idx="15">
                  <c:v>2041.75</c:v>
                </c:pt>
                <c:pt idx="16">
                  <c:v>2207.75</c:v>
                </c:pt>
                <c:pt idx="17">
                  <c:v>2435.75</c:v>
                </c:pt>
                <c:pt idx="18">
                  <c:v>2634.5</c:v>
                </c:pt>
                <c:pt idx="19">
                  <c:v>2739.5</c:v>
                </c:pt>
                <c:pt idx="20">
                  <c:v>2949.75</c:v>
                </c:pt>
                <c:pt idx="21">
                  <c:v>3016.5</c:v>
                </c:pt>
                <c:pt idx="22">
                  <c:v>3121.5</c:v>
                </c:pt>
                <c:pt idx="23">
                  <c:v>3264.5</c:v>
                </c:pt>
                <c:pt idx="24">
                  <c:v>3366.5</c:v>
                </c:pt>
                <c:pt idx="25">
                  <c:v>3403.5</c:v>
                </c:pt>
                <c:pt idx="26">
                  <c:v>3456.75</c:v>
                </c:pt>
                <c:pt idx="27">
                  <c:v>3521.75</c:v>
                </c:pt>
                <c:pt idx="28">
                  <c:v>3635</c:v>
                </c:pt>
                <c:pt idx="29">
                  <c:v>3718</c:v>
                </c:pt>
                <c:pt idx="30">
                  <c:v>3837.25</c:v>
                </c:pt>
                <c:pt idx="31">
                  <c:v>3944</c:v>
                </c:pt>
                <c:pt idx="32">
                  <c:v>4020.25</c:v>
                </c:pt>
                <c:pt idx="33">
                  <c:v>4136.25</c:v>
                </c:pt>
                <c:pt idx="34">
                  <c:v>4267.5</c:v>
                </c:pt>
                <c:pt idx="35">
                  <c:v>4325</c:v>
                </c:pt>
                <c:pt idx="36">
                  <c:v>4536.75</c:v>
                </c:pt>
                <c:pt idx="37">
                  <c:v>4626</c:v>
                </c:pt>
                <c:pt idx="38">
                  <c:v>4710.75</c:v>
                </c:pt>
                <c:pt idx="39">
                  <c:v>4864.5</c:v>
                </c:pt>
                <c:pt idx="40">
                  <c:v>5031.25</c:v>
                </c:pt>
                <c:pt idx="41">
                  <c:v>5089.25</c:v>
                </c:pt>
                <c:pt idx="42">
                  <c:v>5226.25</c:v>
                </c:pt>
                <c:pt idx="43">
                  <c:v>5403.5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4E-8447-87F9-13D4BB339DBC}"/>
            </c:ext>
          </c:extLst>
        </c:ser>
        <c:ser>
          <c:idx val="5"/>
          <c:order val="3"/>
          <c:tx>
            <c:v>corona 2020</c:v>
          </c:tx>
          <c:spPr>
            <a:ln w="28575" cap="rnd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cijfers!$C$59:$C$110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overledenWeek!$E$3:$E$55</c:f>
              <c:numCache>
                <c:formatCode>#,#00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8.75</c:v>
                </c:pt>
                <c:pt idx="8">
                  <c:v>22.25</c:v>
                </c:pt>
                <c:pt idx="9">
                  <c:v>71.75</c:v>
                </c:pt>
                <c:pt idx="10">
                  <c:v>267.75</c:v>
                </c:pt>
                <c:pt idx="11">
                  <c:v>655.75</c:v>
                </c:pt>
                <c:pt idx="12">
                  <c:v>1062.25</c:v>
                </c:pt>
                <c:pt idx="13">
                  <c:v>1340.25</c:v>
                </c:pt>
                <c:pt idx="14">
                  <c:v>1572.75</c:v>
                </c:pt>
                <c:pt idx="15">
                  <c:v>1706.75</c:v>
                </c:pt>
                <c:pt idx="16">
                  <c:v>1786.25</c:v>
                </c:pt>
                <c:pt idx="17">
                  <c:v>1833.25</c:v>
                </c:pt>
                <c:pt idx="18">
                  <c:v>1866.75</c:v>
                </c:pt>
                <c:pt idx="19">
                  <c:v>1886.75</c:v>
                </c:pt>
                <c:pt idx="20">
                  <c:v>1898.75</c:v>
                </c:pt>
                <c:pt idx="21">
                  <c:v>1907.75</c:v>
                </c:pt>
                <c:pt idx="22">
                  <c:v>1915.75</c:v>
                </c:pt>
                <c:pt idx="23">
                  <c:v>1915.75</c:v>
                </c:pt>
                <c:pt idx="24">
                  <c:v>1915.75</c:v>
                </c:pt>
                <c:pt idx="25">
                  <c:v>1916.625</c:v>
                </c:pt>
                <c:pt idx="26">
                  <c:v>1916.625</c:v>
                </c:pt>
                <c:pt idx="27">
                  <c:v>1920.125</c:v>
                </c:pt>
                <c:pt idx="28">
                  <c:v>1924.325</c:v>
                </c:pt>
                <c:pt idx="29">
                  <c:v>1927.825</c:v>
                </c:pt>
                <c:pt idx="30">
                  <c:v>1932.7250000000001</c:v>
                </c:pt>
                <c:pt idx="31">
                  <c:v>1942.2250000000001</c:v>
                </c:pt>
                <c:pt idx="32">
                  <c:v>1949.2250000000001</c:v>
                </c:pt>
                <c:pt idx="33">
                  <c:v>1953.7250000000001</c:v>
                </c:pt>
                <c:pt idx="34">
                  <c:v>1954.8916666666669</c:v>
                </c:pt>
                <c:pt idx="35">
                  <c:v>1964.8083333333336</c:v>
                </c:pt>
                <c:pt idx="36">
                  <c:v>1983.3083333333336</c:v>
                </c:pt>
                <c:pt idx="37">
                  <c:v>2008.3083333333336</c:v>
                </c:pt>
                <c:pt idx="38">
                  <c:v>2058.8083333333334</c:v>
                </c:pt>
                <c:pt idx="39">
                  <c:v>2116.8083333333334</c:v>
                </c:pt>
                <c:pt idx="40">
                  <c:v>2202.3083333333334</c:v>
                </c:pt>
                <c:pt idx="41">
                  <c:v>2324.3083333333334</c:v>
                </c:pt>
                <c:pt idx="42">
                  <c:v>2477.3083333333334</c:v>
                </c:pt>
                <c:pt idx="43">
                  <c:v>2617.3083333333334</c:v>
                </c:pt>
                <c:pt idx="44">
                  <c:v>2704.8083333333334</c:v>
                </c:pt>
                <c:pt idx="45">
                  <c:v>2809.8083333333334</c:v>
                </c:pt>
                <c:pt idx="46">
                  <c:v>2890.8083333333334</c:v>
                </c:pt>
                <c:pt idx="47">
                  <c:v>2989.3083333333334</c:v>
                </c:pt>
                <c:pt idx="48">
                  <c:v>3101.3083333333334</c:v>
                </c:pt>
                <c:pt idx="49">
                  <c:v>3237.3083333333334</c:v>
                </c:pt>
                <c:pt idx="50">
                  <c:v>3409.8083333333334</c:v>
                </c:pt>
                <c:pt idx="51">
                  <c:v>3588.3083333333334</c:v>
                </c:pt>
                <c:pt idx="52">
                  <c:v>3735.8083333333334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81-3442-A423-A189E1A1BB34}"/>
            </c:ext>
          </c:extLst>
        </c:ser>
        <c:ser>
          <c:idx val="4"/>
          <c:order val="4"/>
          <c:tx>
            <c:v>corona 2021</c:v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cijfers!$C$59:$C$110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overledenWeek!$E$56:$E$107</c:f>
              <c:numCache>
                <c:formatCode>#,#00</c:formatCode>
                <c:ptCount val="52"/>
                <c:pt idx="0">
                  <c:v>19.857142857142858</c:v>
                </c:pt>
                <c:pt idx="1">
                  <c:v>142.85714285714286</c:v>
                </c:pt>
                <c:pt idx="2">
                  <c:v>255.85714285714286</c:v>
                </c:pt>
                <c:pt idx="3">
                  <c:v>349.35714285714289</c:v>
                </c:pt>
                <c:pt idx="4">
                  <c:v>444.35714285714289</c:v>
                </c:pt>
                <c:pt idx="5">
                  <c:v>541.85714285714289</c:v>
                </c:pt>
                <c:pt idx="6">
                  <c:v>628.35714285714289</c:v>
                </c:pt>
                <c:pt idx="7">
                  <c:v>693.35714285714289</c:v>
                </c:pt>
                <c:pt idx="8">
                  <c:v>753.85714285714289</c:v>
                </c:pt>
                <c:pt idx="9">
                  <c:v>829.35714285714289</c:v>
                </c:pt>
                <c:pt idx="10">
                  <c:v>903.85714285714289</c:v>
                </c:pt>
                <c:pt idx="11">
                  <c:v>968.85714285714289</c:v>
                </c:pt>
                <c:pt idx="12">
                  <c:v>1037.3571428571429</c:v>
                </c:pt>
                <c:pt idx="13">
                  <c:v>1103.8571428571429</c:v>
                </c:pt>
                <c:pt idx="14">
                  <c:v>1170.8571428571429</c:v>
                </c:pt>
                <c:pt idx="15">
                  <c:v>1232.8571428571429</c:v>
                </c:pt>
                <c:pt idx="16">
                  <c:v>1278.8571428571429</c:v>
                </c:pt>
                <c:pt idx="17">
                  <c:v>1314.8571428571429</c:v>
                </c:pt>
                <c:pt idx="18">
                  <c:v>1346.8571428571429</c:v>
                </c:pt>
                <c:pt idx="19">
                  <c:v>1363.3571428571429</c:v>
                </c:pt>
                <c:pt idx="20">
                  <c:v>1371.3571428571429</c:v>
                </c:pt>
                <c:pt idx="21">
                  <c:v>1381.2738095238096</c:v>
                </c:pt>
                <c:pt idx="22">
                  <c:v>1384.7738095238096</c:v>
                </c:pt>
                <c:pt idx="23">
                  <c:v>1389.4404761904764</c:v>
                </c:pt>
                <c:pt idx="24">
                  <c:v>1389.4404761904764</c:v>
                </c:pt>
                <c:pt idx="25">
                  <c:v>1389.4404761904764</c:v>
                </c:pt>
                <c:pt idx="26">
                  <c:v>1396.4404761904764</c:v>
                </c:pt>
                <c:pt idx="27">
                  <c:v>1404.4404761904764</c:v>
                </c:pt>
                <c:pt idx="28">
                  <c:v>1415.4404761904764</c:v>
                </c:pt>
                <c:pt idx="29">
                  <c:v>1425.9404761904764</c:v>
                </c:pt>
                <c:pt idx="30">
                  <c:v>1436.9404761904764</c:v>
                </c:pt>
                <c:pt idx="31">
                  <c:v>1450.9404761904764</c:v>
                </c:pt>
                <c:pt idx="32">
                  <c:v>1457.4404761904764</c:v>
                </c:pt>
                <c:pt idx="33">
                  <c:v>1466.9404761904764</c:v>
                </c:pt>
                <c:pt idx="34">
                  <c:v>1480.9404761904764</c:v>
                </c:pt>
                <c:pt idx="35">
                  <c:v>1490.4404761904764</c:v>
                </c:pt>
                <c:pt idx="36">
                  <c:v>1497.9404761904764</c:v>
                </c:pt>
                <c:pt idx="37">
                  <c:v>1503.9404761904764</c:v>
                </c:pt>
                <c:pt idx="38">
                  <c:v>1509.4404761904764</c:v>
                </c:pt>
                <c:pt idx="39">
                  <c:v>1514.9404761904764</c:v>
                </c:pt>
                <c:pt idx="40">
                  <c:v>1538.9404761904764</c:v>
                </c:pt>
                <c:pt idx="41">
                  <c:v>1569.9404761904764</c:v>
                </c:pt>
                <c:pt idx="42">
                  <c:v>1595.9404761904764</c:v>
                </c:pt>
                <c:pt idx="43">
                  <c:v>1620.4404761904764</c:v>
                </c:pt>
                <c:pt idx="44">
                  <c:v>1625.9404761904764</c:v>
                </c:pt>
                <c:pt idx="45">
                  <c:v>1625.9404761904764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81-3442-A423-A189E1A1B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2857728"/>
        <c:axId val="192475792"/>
      </c:lineChart>
      <c:catAx>
        <c:axId val="19285772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475792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9247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857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4.0482980522486584E-2"/>
          <c:y val="2.3422695116122161E-2"/>
          <c:w val="0.89999985577560992"/>
          <c:h val="5.33724689268252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80+ </a:t>
            </a:r>
          </a:p>
        </c:rich>
      </c:tx>
      <c:layout>
        <c:manualLayout>
          <c:xMode val="edge"/>
          <c:yMode val="edge"/>
          <c:x val="0.57431429049103588"/>
          <c:y val="0.146662844753540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315835520559927E-2"/>
          <c:y val="0.10744847203582372"/>
          <c:w val="0.88687839020122483"/>
          <c:h val="0.76200397415875365"/>
        </c:manualLayout>
      </c:layout>
      <c:lineChart>
        <c:grouping val="standard"/>
        <c:varyColors val="0"/>
        <c:ser>
          <c:idx val="3"/>
          <c:order val="0"/>
          <c:tx>
            <c:v>nul</c:v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cijfers!$C$114:$C$165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cijfers!$A$4:$A$55</c:f>
            </c:numRef>
          </c:val>
          <c:smooth val="0"/>
          <c:extLst>
            <c:ext xmlns:c16="http://schemas.microsoft.com/office/drawing/2014/chart" uri="{C3380CC4-5D6E-409C-BE32-E72D297353CC}">
              <c16:uniqueId val="{00000003-AA0F-0E48-A010-B85C846EE207}"/>
            </c:ext>
          </c:extLst>
        </c:ser>
        <c:ser>
          <c:idx val="0"/>
          <c:order val="1"/>
          <c:tx>
            <c:v>oversterfte 2020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cijfers!$C$114:$C$165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cijfers!$P$113:$P$165</c:f>
              <c:numCache>
                <c:formatCode>0</c:formatCode>
                <c:ptCount val="53"/>
                <c:pt idx="0">
                  <c:v>0</c:v>
                </c:pt>
                <c:pt idx="1">
                  <c:v>-116.25</c:v>
                </c:pt>
                <c:pt idx="2">
                  <c:v>-139</c:v>
                </c:pt>
                <c:pt idx="3">
                  <c:v>-236.75</c:v>
                </c:pt>
                <c:pt idx="4">
                  <c:v>-458.25</c:v>
                </c:pt>
                <c:pt idx="5">
                  <c:v>-566.5</c:v>
                </c:pt>
                <c:pt idx="6">
                  <c:v>-663.5</c:v>
                </c:pt>
                <c:pt idx="7">
                  <c:v>-775.75</c:v>
                </c:pt>
                <c:pt idx="8">
                  <c:v>-1017.75</c:v>
                </c:pt>
                <c:pt idx="9">
                  <c:v>-1195.75</c:v>
                </c:pt>
                <c:pt idx="10">
                  <c:v>-1340</c:v>
                </c:pt>
                <c:pt idx="11">
                  <c:v>-1327.5</c:v>
                </c:pt>
                <c:pt idx="12">
                  <c:v>-1007.25</c:v>
                </c:pt>
                <c:pt idx="13">
                  <c:v>-171</c:v>
                </c:pt>
                <c:pt idx="14">
                  <c:v>1260.75</c:v>
                </c:pt>
                <c:pt idx="15">
                  <c:v>2745.75</c:v>
                </c:pt>
                <c:pt idx="16">
                  <c:v>3839</c:v>
                </c:pt>
                <c:pt idx="17">
                  <c:v>4562.75</c:v>
                </c:pt>
                <c:pt idx="18">
                  <c:v>4970</c:v>
                </c:pt>
                <c:pt idx="19">
                  <c:v>5079.25</c:v>
                </c:pt>
                <c:pt idx="20">
                  <c:v>5106.25</c:v>
                </c:pt>
                <c:pt idx="21">
                  <c:v>5151</c:v>
                </c:pt>
                <c:pt idx="22">
                  <c:v>5165.25</c:v>
                </c:pt>
                <c:pt idx="23">
                  <c:v>5157.25</c:v>
                </c:pt>
                <c:pt idx="24">
                  <c:v>5179.5</c:v>
                </c:pt>
                <c:pt idx="25">
                  <c:v>5214.75</c:v>
                </c:pt>
                <c:pt idx="26">
                  <c:v>5197.25</c:v>
                </c:pt>
                <c:pt idx="27">
                  <c:v>5144.75</c:v>
                </c:pt>
                <c:pt idx="28">
                  <c:v>5102.5</c:v>
                </c:pt>
                <c:pt idx="29">
                  <c:v>5032.75</c:v>
                </c:pt>
                <c:pt idx="30">
                  <c:v>4980.75</c:v>
                </c:pt>
                <c:pt idx="31">
                  <c:v>5014.5</c:v>
                </c:pt>
                <c:pt idx="32">
                  <c:v>4983.75</c:v>
                </c:pt>
                <c:pt idx="33">
                  <c:v>5414</c:v>
                </c:pt>
                <c:pt idx="34">
                  <c:v>5569.5</c:v>
                </c:pt>
                <c:pt idx="35">
                  <c:v>5693.5</c:v>
                </c:pt>
                <c:pt idx="36">
                  <c:v>5764.75</c:v>
                </c:pt>
                <c:pt idx="37">
                  <c:v>5799</c:v>
                </c:pt>
                <c:pt idx="38">
                  <c:v>5900.75</c:v>
                </c:pt>
                <c:pt idx="39">
                  <c:v>6062.25</c:v>
                </c:pt>
                <c:pt idx="40">
                  <c:v>6250.5</c:v>
                </c:pt>
                <c:pt idx="41">
                  <c:v>6389.25</c:v>
                </c:pt>
                <c:pt idx="42">
                  <c:v>6680</c:v>
                </c:pt>
                <c:pt idx="43">
                  <c:v>7111</c:v>
                </c:pt>
                <c:pt idx="44">
                  <c:v>7701</c:v>
                </c:pt>
                <c:pt idx="45">
                  <c:v>8159.25</c:v>
                </c:pt>
                <c:pt idx="46">
                  <c:v>8653.5</c:v>
                </c:pt>
                <c:pt idx="47">
                  <c:v>8871.5</c:v>
                </c:pt>
                <c:pt idx="48">
                  <c:v>9140</c:v>
                </c:pt>
                <c:pt idx="49">
                  <c:v>9452.25</c:v>
                </c:pt>
                <c:pt idx="50">
                  <c:v>9805</c:v>
                </c:pt>
                <c:pt idx="51">
                  <c:v>10319.75</c:v>
                </c:pt>
                <c:pt idx="52">
                  <c:v>10869.5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0F-0E48-A010-B85C846EE207}"/>
            </c:ext>
          </c:extLst>
        </c:ser>
        <c:ser>
          <c:idx val="1"/>
          <c:order val="2"/>
          <c:tx>
            <c:v>oversterfte 2021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cijfers!$C$114:$C$165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cijfers!$Q$113:$Q$165</c:f>
              <c:numCache>
                <c:formatCode>0</c:formatCode>
                <c:ptCount val="53"/>
                <c:pt idx="0">
                  <c:v>0</c:v>
                </c:pt>
                <c:pt idx="1">
                  <c:v>596.75</c:v>
                </c:pt>
                <c:pt idx="2">
                  <c:v>939</c:v>
                </c:pt>
                <c:pt idx="3">
                  <c:v>1363.25</c:v>
                </c:pt>
                <c:pt idx="4">
                  <c:v>1592.75</c:v>
                </c:pt>
                <c:pt idx="5">
                  <c:v>1866.5</c:v>
                </c:pt>
                <c:pt idx="6">
                  <c:v>1999.5</c:v>
                </c:pt>
                <c:pt idx="7">
                  <c:v>2046.25</c:v>
                </c:pt>
                <c:pt idx="8">
                  <c:v>1874.25</c:v>
                </c:pt>
                <c:pt idx="9">
                  <c:v>1633.25</c:v>
                </c:pt>
                <c:pt idx="10">
                  <c:v>1504</c:v>
                </c:pt>
                <c:pt idx="11">
                  <c:v>1299.5</c:v>
                </c:pt>
                <c:pt idx="12">
                  <c:v>1181.75</c:v>
                </c:pt>
                <c:pt idx="13">
                  <c:v>1186</c:v>
                </c:pt>
                <c:pt idx="14">
                  <c:v>1202.75</c:v>
                </c:pt>
                <c:pt idx="15">
                  <c:v>1245.75</c:v>
                </c:pt>
                <c:pt idx="16">
                  <c:v>1362</c:v>
                </c:pt>
                <c:pt idx="17">
                  <c:v>1427.75</c:v>
                </c:pt>
                <c:pt idx="18">
                  <c:v>1465</c:v>
                </c:pt>
                <c:pt idx="19">
                  <c:v>1476.25</c:v>
                </c:pt>
                <c:pt idx="20">
                  <c:v>1482.25</c:v>
                </c:pt>
                <c:pt idx="21">
                  <c:v>1471</c:v>
                </c:pt>
                <c:pt idx="22">
                  <c:v>1607.25</c:v>
                </c:pt>
                <c:pt idx="23">
                  <c:v>1690.25</c:v>
                </c:pt>
                <c:pt idx="24">
                  <c:v>1824.5</c:v>
                </c:pt>
                <c:pt idx="25">
                  <c:v>1818.75</c:v>
                </c:pt>
                <c:pt idx="26">
                  <c:v>1852.25</c:v>
                </c:pt>
                <c:pt idx="27">
                  <c:v>1898.75</c:v>
                </c:pt>
                <c:pt idx="28">
                  <c:v>2002.5</c:v>
                </c:pt>
                <c:pt idx="29">
                  <c:v>2041.75</c:v>
                </c:pt>
                <c:pt idx="30">
                  <c:v>2115.75</c:v>
                </c:pt>
                <c:pt idx="31">
                  <c:v>2321.5</c:v>
                </c:pt>
                <c:pt idx="32">
                  <c:v>2426.75</c:v>
                </c:pt>
                <c:pt idx="33">
                  <c:v>2610</c:v>
                </c:pt>
                <c:pt idx="34">
                  <c:v>2724.5</c:v>
                </c:pt>
                <c:pt idx="35">
                  <c:v>2877.5</c:v>
                </c:pt>
                <c:pt idx="36">
                  <c:v>3129.75</c:v>
                </c:pt>
                <c:pt idx="37">
                  <c:v>3270</c:v>
                </c:pt>
                <c:pt idx="38">
                  <c:v>3409.75</c:v>
                </c:pt>
                <c:pt idx="39">
                  <c:v>3597.25</c:v>
                </c:pt>
                <c:pt idx="40">
                  <c:v>3763.5</c:v>
                </c:pt>
                <c:pt idx="41">
                  <c:v>3891.25</c:v>
                </c:pt>
                <c:pt idx="42">
                  <c:v>4183</c:v>
                </c:pt>
                <c:pt idx="43">
                  <c:v>4542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0F-0E48-A010-B85C846EE207}"/>
            </c:ext>
          </c:extLst>
        </c:ser>
        <c:ser>
          <c:idx val="5"/>
          <c:order val="3"/>
          <c:tx>
            <c:v>corona 2020</c:v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cijfers!$C$114:$C$165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overledenWeek!$C$3:$C$55</c:f>
              <c:numCache>
                <c:formatCode>#,#00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</c:v>
                </c:pt>
                <c:pt idx="5">
                  <c:v>7</c:v>
                </c:pt>
                <c:pt idx="6">
                  <c:v>14</c:v>
                </c:pt>
                <c:pt idx="7">
                  <c:v>14</c:v>
                </c:pt>
                <c:pt idx="8">
                  <c:v>26</c:v>
                </c:pt>
                <c:pt idx="9">
                  <c:v>81</c:v>
                </c:pt>
                <c:pt idx="10">
                  <c:v>304</c:v>
                </c:pt>
                <c:pt idx="11">
                  <c:v>824</c:v>
                </c:pt>
                <c:pt idx="12">
                  <c:v>1559</c:v>
                </c:pt>
                <c:pt idx="13">
                  <c:v>2204</c:v>
                </c:pt>
                <c:pt idx="14">
                  <c:v>2772</c:v>
                </c:pt>
                <c:pt idx="15">
                  <c:v>3194</c:v>
                </c:pt>
                <c:pt idx="16">
                  <c:v>3440</c:v>
                </c:pt>
                <c:pt idx="17">
                  <c:v>3581</c:v>
                </c:pt>
                <c:pt idx="18">
                  <c:v>3698</c:v>
                </c:pt>
                <c:pt idx="19">
                  <c:v>3760</c:v>
                </c:pt>
                <c:pt idx="20">
                  <c:v>3808</c:v>
                </c:pt>
                <c:pt idx="21">
                  <c:v>3827</c:v>
                </c:pt>
                <c:pt idx="22">
                  <c:v>3843</c:v>
                </c:pt>
                <c:pt idx="23">
                  <c:v>3852.3333333333335</c:v>
                </c:pt>
                <c:pt idx="24">
                  <c:v>3865.166666666667</c:v>
                </c:pt>
                <c:pt idx="25">
                  <c:v>3879.166666666667</c:v>
                </c:pt>
                <c:pt idx="26">
                  <c:v>3886.166666666667</c:v>
                </c:pt>
                <c:pt idx="27">
                  <c:v>3889.666666666667</c:v>
                </c:pt>
                <c:pt idx="28">
                  <c:v>3899.4666666666672</c:v>
                </c:pt>
                <c:pt idx="29">
                  <c:v>3902.9666666666672</c:v>
                </c:pt>
                <c:pt idx="30">
                  <c:v>3912.7666666666673</c:v>
                </c:pt>
                <c:pt idx="31">
                  <c:v>3922.7666666666673</c:v>
                </c:pt>
                <c:pt idx="32">
                  <c:v>3951.7666666666673</c:v>
                </c:pt>
                <c:pt idx="33">
                  <c:v>3959.7666666666673</c:v>
                </c:pt>
                <c:pt idx="34">
                  <c:v>3970.2666666666673</c:v>
                </c:pt>
                <c:pt idx="35">
                  <c:v>3987.7666666666673</c:v>
                </c:pt>
                <c:pt idx="36">
                  <c:v>4016.7666666666673</c:v>
                </c:pt>
                <c:pt idx="37">
                  <c:v>4089.7666666666673</c:v>
                </c:pt>
                <c:pt idx="38">
                  <c:v>4184.7666666666673</c:v>
                </c:pt>
                <c:pt idx="39">
                  <c:v>4299.7666666666673</c:v>
                </c:pt>
                <c:pt idx="40">
                  <c:v>4527.7666666666673</c:v>
                </c:pt>
                <c:pt idx="41">
                  <c:v>4811.7666666666673</c:v>
                </c:pt>
                <c:pt idx="42">
                  <c:v>5223.7666666666673</c:v>
                </c:pt>
                <c:pt idx="43">
                  <c:v>5629.7666666666673</c:v>
                </c:pt>
                <c:pt idx="44">
                  <c:v>5915.7666666666673</c:v>
                </c:pt>
                <c:pt idx="45">
                  <c:v>6170.7666666666673</c:v>
                </c:pt>
                <c:pt idx="46">
                  <c:v>6370.7666666666673</c:v>
                </c:pt>
                <c:pt idx="47">
                  <c:v>6573.7666666666673</c:v>
                </c:pt>
                <c:pt idx="48">
                  <c:v>6863.7666666666673</c:v>
                </c:pt>
                <c:pt idx="49">
                  <c:v>7278.7666666666673</c:v>
                </c:pt>
                <c:pt idx="50">
                  <c:v>7771.7666666666673</c:v>
                </c:pt>
                <c:pt idx="51">
                  <c:v>8265.7666666666664</c:v>
                </c:pt>
                <c:pt idx="52">
                  <c:v>8636.7666666666664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FB-6140-A451-F88119DC196E}"/>
            </c:ext>
          </c:extLst>
        </c:ser>
        <c:ser>
          <c:idx val="4"/>
          <c:order val="4"/>
          <c:tx>
            <c:v>corona 2021</c:v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cijfers!$C$114:$C$165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overledenWeek!$C$56:$C$110</c:f>
              <c:numCache>
                <c:formatCode>#,#00</c:formatCode>
                <c:ptCount val="55"/>
                <c:pt idx="0">
                  <c:v>56.285714285714285</c:v>
                </c:pt>
                <c:pt idx="1">
                  <c:v>404.28571428571428</c:v>
                </c:pt>
                <c:pt idx="2">
                  <c:v>679.28571428571422</c:v>
                </c:pt>
                <c:pt idx="3">
                  <c:v>930.28571428571422</c:v>
                </c:pt>
                <c:pt idx="4">
                  <c:v>1206.2857142857142</c:v>
                </c:pt>
                <c:pt idx="5">
                  <c:v>1443.2857142857142</c:v>
                </c:pt>
                <c:pt idx="6">
                  <c:v>1621.2857142857142</c:v>
                </c:pt>
                <c:pt idx="7">
                  <c:v>1741.2857142857142</c:v>
                </c:pt>
                <c:pt idx="8">
                  <c:v>1825.2857142857142</c:v>
                </c:pt>
                <c:pt idx="9">
                  <c:v>1899.2857142857142</c:v>
                </c:pt>
                <c:pt idx="10">
                  <c:v>1968.2857142857142</c:v>
                </c:pt>
                <c:pt idx="11">
                  <c:v>2032.2857142857142</c:v>
                </c:pt>
                <c:pt idx="12">
                  <c:v>2089.2857142857142</c:v>
                </c:pt>
                <c:pt idx="13">
                  <c:v>2131.2857142857142</c:v>
                </c:pt>
                <c:pt idx="14">
                  <c:v>2183.2857142857142</c:v>
                </c:pt>
                <c:pt idx="15">
                  <c:v>2232.2857142857142</c:v>
                </c:pt>
                <c:pt idx="16">
                  <c:v>2266.2857142857142</c:v>
                </c:pt>
                <c:pt idx="17">
                  <c:v>2301.2857142857142</c:v>
                </c:pt>
                <c:pt idx="18">
                  <c:v>2330.2857142857142</c:v>
                </c:pt>
                <c:pt idx="19">
                  <c:v>2350.2857142857142</c:v>
                </c:pt>
                <c:pt idx="20">
                  <c:v>2358.2857142857142</c:v>
                </c:pt>
                <c:pt idx="21">
                  <c:v>2364.1190476190477</c:v>
                </c:pt>
                <c:pt idx="22">
                  <c:v>2370.1190476190477</c:v>
                </c:pt>
                <c:pt idx="23">
                  <c:v>2379.4523809523812</c:v>
                </c:pt>
                <c:pt idx="24">
                  <c:v>2385.0523809523811</c:v>
                </c:pt>
                <c:pt idx="25">
                  <c:v>2392.0523809523811</c:v>
                </c:pt>
                <c:pt idx="26">
                  <c:v>2393.4523809523812</c:v>
                </c:pt>
                <c:pt idx="27">
                  <c:v>2410.4523809523812</c:v>
                </c:pt>
                <c:pt idx="28">
                  <c:v>2442.4523809523812</c:v>
                </c:pt>
                <c:pt idx="29">
                  <c:v>2471.4523809523812</c:v>
                </c:pt>
                <c:pt idx="30">
                  <c:v>2504.4523809523812</c:v>
                </c:pt>
                <c:pt idx="31">
                  <c:v>2530.4523809523812</c:v>
                </c:pt>
                <c:pt idx="32">
                  <c:v>2567.4523809523812</c:v>
                </c:pt>
                <c:pt idx="33">
                  <c:v>2584.4523809523812</c:v>
                </c:pt>
                <c:pt idx="34">
                  <c:v>2603.1190476190477</c:v>
                </c:pt>
                <c:pt idx="35">
                  <c:v>2626.1190476190477</c:v>
                </c:pt>
                <c:pt idx="36">
                  <c:v>2639.1190476190477</c:v>
                </c:pt>
                <c:pt idx="37">
                  <c:v>2654.1190476190477</c:v>
                </c:pt>
                <c:pt idx="38">
                  <c:v>2672.1190476190477</c:v>
                </c:pt>
                <c:pt idx="39">
                  <c:v>2702.1190476190477</c:v>
                </c:pt>
                <c:pt idx="40">
                  <c:v>2768.1190476190477</c:v>
                </c:pt>
                <c:pt idx="41">
                  <c:v>2846.1190476190477</c:v>
                </c:pt>
                <c:pt idx="42">
                  <c:v>2950.1190476190477</c:v>
                </c:pt>
                <c:pt idx="43">
                  <c:v>3010.1190476190477</c:v>
                </c:pt>
                <c:pt idx="44">
                  <c:v>3029.1190476190477</c:v>
                </c:pt>
                <c:pt idx="45">
                  <c:v>3036.1190476190477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FB-6140-A451-F88119DC1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2857728"/>
        <c:axId val="192475792"/>
      </c:lineChart>
      <c:dateAx>
        <c:axId val="19285772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475792"/>
        <c:crosses val="autoZero"/>
        <c:auto val="0"/>
        <c:lblOffset val="100"/>
        <c:baseTimeUnit val="days"/>
        <c:majorUnit val="4"/>
      </c:dateAx>
      <c:valAx>
        <c:axId val="19247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857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4.0482980522486584E-2"/>
          <c:y val="2.3422695116122161E-2"/>
          <c:w val="0.95951701071602169"/>
          <c:h val="8.16189305234468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74705</xdr:colOff>
      <xdr:row>3</xdr:row>
      <xdr:rowOff>37353</xdr:rowOff>
    </xdr:from>
    <xdr:to>
      <xdr:col>26</xdr:col>
      <xdr:colOff>298823</xdr:colOff>
      <xdr:row>27</xdr:row>
      <xdr:rowOff>28015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7E8406B-AAD5-5442-A80A-B4F8D18BDE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74704</xdr:colOff>
      <xdr:row>58</xdr:row>
      <xdr:rowOff>18675</xdr:rowOff>
    </xdr:from>
    <xdr:to>
      <xdr:col>26</xdr:col>
      <xdr:colOff>354851</xdr:colOff>
      <xdr:row>81</xdr:row>
      <xdr:rowOff>168087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BFB89CB-DEF4-BC4F-9E06-F238622B04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65368</xdr:colOff>
      <xdr:row>113</xdr:row>
      <xdr:rowOff>9338</xdr:rowOff>
    </xdr:from>
    <xdr:to>
      <xdr:col>26</xdr:col>
      <xdr:colOff>289485</xdr:colOff>
      <xdr:row>136</xdr:row>
      <xdr:rowOff>158750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2E25900-5483-E440-9769-448E726712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0.08918</cdr:x>
      <cdr:y>0.11007</cdr:y>
    </cdr:from>
    <cdr:to>
      <cdr:x>0.44388</cdr:x>
      <cdr:y>0.86747</cdr:y>
    </cdr:to>
    <cdr:sp macro="" textlink="">
      <cdr:nvSpPr>
        <cdr:cNvPr id="7" name="Rectangle 6">
          <a:extLst xmlns:a="http://schemas.openxmlformats.org/drawingml/2006/main">
            <a:ext uri="{FF2B5EF4-FFF2-40B4-BE49-F238E27FC236}">
              <a16:creationId xmlns:a16="http://schemas.microsoft.com/office/drawing/2014/main" id="{02BEF3C0-A716-7941-92A1-08F2BF999302}"/>
            </a:ext>
          </a:extLst>
        </cdr:cNvPr>
        <cdr:cNvSpPr/>
      </cdr:nvSpPr>
      <cdr:spPr>
        <a:xfrm xmlns:a="http://schemas.openxmlformats.org/drawingml/2006/main">
          <a:off x="489677" y="443007"/>
          <a:ext cx="1947603" cy="3048368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>
            <a:alpha val="5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100"/>
        </a:p>
      </cdr:txBody>
    </cdr:sp>
  </cdr:relSizeAnchor>
  <cdr:relSizeAnchor xmlns:cdr="http://schemas.openxmlformats.org/drawingml/2006/chartDrawing">
    <cdr:from>
      <cdr:x>0.73639</cdr:x>
      <cdr:y>0.11007</cdr:y>
    </cdr:from>
    <cdr:to>
      <cdr:x>0.94388</cdr:x>
      <cdr:y>0.87211</cdr:y>
    </cdr:to>
    <cdr:sp macro="" textlink="">
      <cdr:nvSpPr>
        <cdr:cNvPr id="8" name="Rectangle 7">
          <a:extLst xmlns:a="http://schemas.openxmlformats.org/drawingml/2006/main">
            <a:ext uri="{FF2B5EF4-FFF2-40B4-BE49-F238E27FC236}">
              <a16:creationId xmlns:a16="http://schemas.microsoft.com/office/drawing/2014/main" id="{9AC5B6B3-8BF9-4B44-AC78-65310C0B5829}"/>
            </a:ext>
          </a:extLst>
        </cdr:cNvPr>
        <cdr:cNvSpPr/>
      </cdr:nvSpPr>
      <cdr:spPr>
        <a:xfrm xmlns:a="http://schemas.openxmlformats.org/drawingml/2006/main">
          <a:off x="4043456" y="443007"/>
          <a:ext cx="1139266" cy="3067043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>
            <a:alpha val="5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100"/>
        </a:p>
      </cdr:txBody>
    </cdr:sp>
  </cdr:relSizeAnchor>
  <cdr:relSizeAnchor xmlns:cdr="http://schemas.openxmlformats.org/drawingml/2006/chartDrawing">
    <cdr:from>
      <cdr:x>0.44558</cdr:x>
      <cdr:y>0.11239</cdr:y>
    </cdr:from>
    <cdr:to>
      <cdr:x>0.44558</cdr:x>
      <cdr:y>0.87109</cdr:y>
    </cdr:to>
    <cdr:cxnSp macro="">
      <cdr:nvCxnSpPr>
        <cdr:cNvPr id="9" name="Straight Connector 8">
          <a:extLst xmlns:a="http://schemas.openxmlformats.org/drawingml/2006/main">
            <a:ext uri="{FF2B5EF4-FFF2-40B4-BE49-F238E27FC236}">
              <a16:creationId xmlns:a16="http://schemas.microsoft.com/office/drawing/2014/main" id="{38760B99-354F-1642-B3EC-7920AE61AE9F}"/>
            </a:ext>
          </a:extLst>
        </cdr:cNvPr>
        <cdr:cNvCxnSpPr/>
      </cdr:nvCxnSpPr>
      <cdr:spPr>
        <a:xfrm xmlns:a="http://schemas.openxmlformats.org/drawingml/2006/main">
          <a:off x="2446641" y="452345"/>
          <a:ext cx="0" cy="305360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>
              <a:lumMod val="65000"/>
              <a:lumOff val="35000"/>
              <a:alpha val="3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0.73469</cdr:x>
      <cdr:y>0.11007</cdr:y>
    </cdr:from>
    <cdr:to>
      <cdr:x>0.73714</cdr:x>
      <cdr:y>0.86979</cdr:y>
    </cdr:to>
    <cdr:cxnSp macro="">
      <cdr:nvCxnSpPr>
        <cdr:cNvPr id="10" name="Straight Connector 9">
          <a:extLst xmlns:a="http://schemas.openxmlformats.org/drawingml/2006/main">
            <a:ext uri="{FF2B5EF4-FFF2-40B4-BE49-F238E27FC236}">
              <a16:creationId xmlns:a16="http://schemas.microsoft.com/office/drawing/2014/main" id="{BCF7A8DA-57DE-984A-9E4B-FA7FC204CE8A}"/>
            </a:ext>
          </a:extLst>
        </cdr:cNvPr>
        <cdr:cNvCxnSpPr/>
      </cdr:nvCxnSpPr>
      <cdr:spPr>
        <a:xfrm xmlns:a="http://schemas.openxmlformats.org/drawingml/2006/main">
          <a:off x="4034115" y="443007"/>
          <a:ext cx="13453" cy="3057705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>
              <a:lumMod val="65000"/>
              <a:lumOff val="35000"/>
              <a:alpha val="3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0.09838</cdr:x>
      <cdr:y>0.1093</cdr:y>
    </cdr:from>
    <cdr:to>
      <cdr:x>0.4495</cdr:x>
      <cdr:y>0.86847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9066B9BA-C681-EB49-B937-5C1EDD08EEFB}"/>
            </a:ext>
          </a:extLst>
        </cdr:cNvPr>
        <cdr:cNvSpPr/>
      </cdr:nvSpPr>
      <cdr:spPr>
        <a:xfrm xmlns:a="http://schemas.openxmlformats.org/drawingml/2006/main">
          <a:off x="545705" y="438888"/>
          <a:ext cx="1947605" cy="3048402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>
            <a:alpha val="5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100"/>
        </a:p>
      </cdr:txBody>
    </cdr:sp>
  </cdr:relSizeAnchor>
  <cdr:relSizeAnchor xmlns:cdr="http://schemas.openxmlformats.org/drawingml/2006/chartDrawing">
    <cdr:from>
      <cdr:x>0.75758</cdr:x>
      <cdr:y>0.1093</cdr:y>
    </cdr:from>
    <cdr:to>
      <cdr:x>0.97306</cdr:x>
      <cdr:y>0.87312</cdr:y>
    </cdr:to>
    <cdr:sp macro="" textlink="">
      <cdr:nvSpPr>
        <cdr:cNvPr id="3" name="Rectangle 2">
          <a:extLst xmlns:a="http://schemas.openxmlformats.org/drawingml/2006/main">
            <a:ext uri="{FF2B5EF4-FFF2-40B4-BE49-F238E27FC236}">
              <a16:creationId xmlns:a16="http://schemas.microsoft.com/office/drawing/2014/main" id="{9066B9BA-C681-EB49-B937-5C1EDD08EEFB}"/>
            </a:ext>
          </a:extLst>
        </cdr:cNvPr>
        <cdr:cNvSpPr/>
      </cdr:nvSpPr>
      <cdr:spPr>
        <a:xfrm xmlns:a="http://schemas.openxmlformats.org/drawingml/2006/main">
          <a:off x="4202207" y="438888"/>
          <a:ext cx="1195271" cy="3067074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>
            <a:alpha val="5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100"/>
        </a:p>
      </cdr:txBody>
    </cdr:sp>
  </cdr:relSizeAnchor>
  <cdr:relSizeAnchor xmlns:cdr="http://schemas.openxmlformats.org/drawingml/2006/chartDrawing">
    <cdr:from>
      <cdr:x>0.45118</cdr:x>
      <cdr:y>0.11163</cdr:y>
    </cdr:from>
    <cdr:to>
      <cdr:x>0.45118</cdr:x>
      <cdr:y>0.8721</cdr:y>
    </cdr:to>
    <cdr:cxnSp macro="">
      <cdr:nvCxnSpPr>
        <cdr:cNvPr id="5" name="Straight Connector 4">
          <a:extLst xmlns:a="http://schemas.openxmlformats.org/drawingml/2006/main">
            <a:ext uri="{FF2B5EF4-FFF2-40B4-BE49-F238E27FC236}">
              <a16:creationId xmlns:a16="http://schemas.microsoft.com/office/drawing/2014/main" id="{2B063226-7ADB-7945-AF6A-8C23D60A1434}"/>
            </a:ext>
          </a:extLst>
        </cdr:cNvPr>
        <cdr:cNvCxnSpPr/>
      </cdr:nvCxnSpPr>
      <cdr:spPr>
        <a:xfrm xmlns:a="http://schemas.openxmlformats.org/drawingml/2006/main">
          <a:off x="2502665" y="448226"/>
          <a:ext cx="0" cy="3053622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>
              <a:lumMod val="65000"/>
              <a:lumOff val="35000"/>
              <a:alpha val="3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0.75589</cdr:x>
      <cdr:y>0.10465</cdr:y>
    </cdr:from>
    <cdr:to>
      <cdr:x>0.75832</cdr:x>
      <cdr:y>0.86614</cdr:y>
    </cdr:to>
    <cdr:cxnSp macro="">
      <cdr:nvCxnSpPr>
        <cdr:cNvPr id="9" name="Straight Connector 8">
          <a:extLst xmlns:a="http://schemas.openxmlformats.org/drawingml/2006/main">
            <a:ext uri="{FF2B5EF4-FFF2-40B4-BE49-F238E27FC236}">
              <a16:creationId xmlns:a16="http://schemas.microsoft.com/office/drawing/2014/main" id="{E6BFE5CF-2110-2646-B384-C6F3DB7C10B4}"/>
            </a:ext>
          </a:extLst>
        </cdr:cNvPr>
        <cdr:cNvCxnSpPr/>
      </cdr:nvCxnSpPr>
      <cdr:spPr>
        <a:xfrm xmlns:a="http://schemas.openxmlformats.org/drawingml/2006/main">
          <a:off x="4192843" y="420229"/>
          <a:ext cx="13479" cy="3057718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>
              <a:lumMod val="65000"/>
              <a:lumOff val="35000"/>
              <a:alpha val="3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0.10109</cdr:x>
      <cdr:y>0.11265</cdr:y>
    </cdr:from>
    <cdr:to>
      <cdr:x>0.46259</cdr:x>
      <cdr:y>0.87181</cdr:y>
    </cdr:to>
    <cdr:sp macro="" textlink="">
      <cdr:nvSpPr>
        <cdr:cNvPr id="5" name="Rectangle 4">
          <a:extLst xmlns:a="http://schemas.openxmlformats.org/drawingml/2006/main">
            <a:ext uri="{FF2B5EF4-FFF2-40B4-BE49-F238E27FC236}">
              <a16:creationId xmlns:a16="http://schemas.microsoft.com/office/drawing/2014/main" id="{02BEF3C0-A716-7941-92A1-08F2BF999302}"/>
            </a:ext>
          </a:extLst>
        </cdr:cNvPr>
        <cdr:cNvSpPr/>
      </cdr:nvSpPr>
      <cdr:spPr>
        <a:xfrm xmlns:a="http://schemas.openxmlformats.org/drawingml/2006/main">
          <a:off x="555073" y="452339"/>
          <a:ext cx="1984927" cy="3048363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>
            <a:alpha val="5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100"/>
        </a:p>
      </cdr:txBody>
    </cdr:sp>
  </cdr:relSizeAnchor>
  <cdr:relSizeAnchor xmlns:cdr="http://schemas.openxmlformats.org/drawingml/2006/chartDrawing">
    <cdr:from>
      <cdr:x>0.77211</cdr:x>
      <cdr:y>0.108</cdr:y>
    </cdr:from>
    <cdr:to>
      <cdr:x>0.98129</cdr:x>
      <cdr:y>0.87181</cdr:y>
    </cdr:to>
    <cdr:sp macro="" textlink="">
      <cdr:nvSpPr>
        <cdr:cNvPr id="6" name="Rectangle 5">
          <a:extLst xmlns:a="http://schemas.openxmlformats.org/drawingml/2006/main">
            <a:ext uri="{FF2B5EF4-FFF2-40B4-BE49-F238E27FC236}">
              <a16:creationId xmlns:a16="http://schemas.microsoft.com/office/drawing/2014/main" id="{9AC5B6B3-8BF9-4B44-AC78-65310C0B5829}"/>
            </a:ext>
          </a:extLst>
        </cdr:cNvPr>
        <cdr:cNvSpPr/>
      </cdr:nvSpPr>
      <cdr:spPr>
        <a:xfrm xmlns:a="http://schemas.openxmlformats.org/drawingml/2006/main">
          <a:off x="4239558" y="433668"/>
          <a:ext cx="1148590" cy="3067034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>
            <a:alpha val="5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100"/>
        </a:p>
      </cdr:txBody>
    </cdr:sp>
  </cdr:relSizeAnchor>
  <cdr:relSizeAnchor xmlns:cdr="http://schemas.openxmlformats.org/drawingml/2006/chartDrawing">
    <cdr:from>
      <cdr:x>0.46258</cdr:x>
      <cdr:y>0.11498</cdr:y>
    </cdr:from>
    <cdr:to>
      <cdr:x>0.46258</cdr:x>
      <cdr:y>0.87545</cdr:y>
    </cdr:to>
    <cdr:cxnSp macro="">
      <cdr:nvCxnSpPr>
        <cdr:cNvPr id="7" name="Straight Connector 6">
          <a:extLst xmlns:a="http://schemas.openxmlformats.org/drawingml/2006/main">
            <a:ext uri="{FF2B5EF4-FFF2-40B4-BE49-F238E27FC236}">
              <a16:creationId xmlns:a16="http://schemas.microsoft.com/office/drawing/2014/main" id="{38760B99-354F-1642-B3EC-7920AE61AE9F}"/>
            </a:ext>
          </a:extLst>
        </cdr:cNvPr>
        <cdr:cNvCxnSpPr/>
      </cdr:nvCxnSpPr>
      <cdr:spPr>
        <a:xfrm xmlns:a="http://schemas.openxmlformats.org/drawingml/2006/main">
          <a:off x="2539997" y="461677"/>
          <a:ext cx="0" cy="3053623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>
              <a:lumMod val="65000"/>
              <a:lumOff val="35000"/>
              <a:alpha val="3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0.7704</cdr:x>
      <cdr:y>0.11033</cdr:y>
    </cdr:from>
    <cdr:to>
      <cdr:x>0.77285</cdr:x>
      <cdr:y>0.87181</cdr:y>
    </cdr:to>
    <cdr:cxnSp macro="">
      <cdr:nvCxnSpPr>
        <cdr:cNvPr id="8" name="Straight Connector 7">
          <a:extLst xmlns:a="http://schemas.openxmlformats.org/drawingml/2006/main">
            <a:ext uri="{FF2B5EF4-FFF2-40B4-BE49-F238E27FC236}">
              <a16:creationId xmlns:a16="http://schemas.microsoft.com/office/drawing/2014/main" id="{BCF7A8DA-57DE-984A-9E4B-FA7FC204CE8A}"/>
            </a:ext>
          </a:extLst>
        </cdr:cNvPr>
        <cdr:cNvCxnSpPr/>
      </cdr:nvCxnSpPr>
      <cdr:spPr>
        <a:xfrm xmlns:a="http://schemas.openxmlformats.org/drawingml/2006/main">
          <a:off x="4230197" y="443024"/>
          <a:ext cx="13453" cy="3057678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>
              <a:lumMod val="65000"/>
              <a:lumOff val="35000"/>
              <a:alpha val="3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mansteigstra/Dropbox/Covid%2019/AlleCijfe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smet"/>
      <sheetName val="opname"/>
      <sheetName val="overleden"/>
      <sheetName val="overledenWeek"/>
    </sheetNames>
    <sheetDataSet>
      <sheetData sheetId="0"/>
      <sheetData sheetId="1"/>
      <sheetData sheetId="2">
        <row r="2">
          <cell r="A2">
            <v>43850</v>
          </cell>
          <cell r="B2" t="str">
            <v>2020-01-20</v>
          </cell>
          <cell r="C2" t="str">
            <v>2021-11-14</v>
          </cell>
          <cell r="D2" t="str">
            <v>overleden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1</v>
          </cell>
          <cell r="O2">
            <v>0</v>
          </cell>
          <cell r="P2" t="e">
            <v>#N/A</v>
          </cell>
          <cell r="Q2" t="e">
            <v>#N/A</v>
          </cell>
          <cell r="R2" t="e">
            <v>#N/A</v>
          </cell>
          <cell r="S2" t="e">
            <v>#N/A</v>
          </cell>
          <cell r="T2" t="e">
            <v>#N/A</v>
          </cell>
          <cell r="U2" t="e">
            <v>#N/A</v>
          </cell>
          <cell r="V2" t="e">
            <v>#N/A</v>
          </cell>
          <cell r="W2" t="e">
            <v>#N/A</v>
          </cell>
          <cell r="X2" t="e">
            <v>#N/A</v>
          </cell>
          <cell r="Y2" t="e">
            <v>#N/A</v>
          </cell>
          <cell r="Z2" t="e">
            <v>#N/A</v>
          </cell>
          <cell r="AA2" t="e">
            <v>#N/A</v>
          </cell>
        </row>
        <row r="3">
          <cell r="A3">
            <v>43851</v>
          </cell>
          <cell r="B3" t="str">
            <v>2020-01-21</v>
          </cell>
          <cell r="C3" t="str">
            <v>2021-11-13</v>
          </cell>
          <cell r="D3" t="str">
            <v>overleden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1</v>
          </cell>
          <cell r="N3">
            <v>0</v>
          </cell>
          <cell r="O3">
            <v>0</v>
          </cell>
          <cell r="P3" t="e">
            <v>#N/A</v>
          </cell>
          <cell r="Q3" t="e">
            <v>#N/A</v>
          </cell>
          <cell r="R3" t="e">
            <v>#N/A</v>
          </cell>
          <cell r="S3" t="e">
            <v>#N/A</v>
          </cell>
          <cell r="T3" t="e">
            <v>#N/A</v>
          </cell>
          <cell r="U3" t="e">
            <v>#N/A</v>
          </cell>
          <cell r="V3" t="e">
            <v>#N/A</v>
          </cell>
          <cell r="W3" t="e">
            <v>#N/A</v>
          </cell>
          <cell r="X3" t="e">
            <v>#N/A</v>
          </cell>
          <cell r="Y3" t="e">
            <v>#N/A</v>
          </cell>
          <cell r="Z3" t="e">
            <v>#N/A</v>
          </cell>
          <cell r="AA3" t="e">
            <v>#N/A</v>
          </cell>
        </row>
        <row r="4">
          <cell r="A4">
            <v>43852</v>
          </cell>
          <cell r="B4" t="str">
            <v>2020-01-22</v>
          </cell>
          <cell r="C4" t="str">
            <v>2021-11-12</v>
          </cell>
          <cell r="D4" t="str">
            <v>overleden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1</v>
          </cell>
          <cell r="N4">
            <v>0</v>
          </cell>
          <cell r="O4">
            <v>0</v>
          </cell>
          <cell r="P4" t="e">
            <v>#N/A</v>
          </cell>
          <cell r="Q4" t="e">
            <v>#N/A</v>
          </cell>
          <cell r="R4" t="e">
            <v>#N/A</v>
          </cell>
          <cell r="S4" t="e">
            <v>#N/A</v>
          </cell>
          <cell r="T4" t="e">
            <v>#N/A</v>
          </cell>
          <cell r="U4" t="e">
            <v>#N/A</v>
          </cell>
          <cell r="V4" t="e">
            <v>#N/A</v>
          </cell>
          <cell r="W4" t="e">
            <v>#N/A</v>
          </cell>
          <cell r="X4" t="e">
            <v>#N/A</v>
          </cell>
          <cell r="Y4" t="e">
            <v>#N/A</v>
          </cell>
          <cell r="Z4" t="e">
            <v>#N/A</v>
          </cell>
          <cell r="AA4" t="e">
            <v>#N/A</v>
          </cell>
        </row>
        <row r="5">
          <cell r="A5">
            <v>43853</v>
          </cell>
          <cell r="B5" t="str">
            <v>2020-01-23</v>
          </cell>
          <cell r="C5" t="str">
            <v>2021-11-11</v>
          </cell>
          <cell r="D5" t="str">
            <v>overleden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2</v>
          </cell>
          <cell r="O5">
            <v>2</v>
          </cell>
          <cell r="P5" t="e">
            <v>#N/A</v>
          </cell>
          <cell r="Q5" t="e">
            <v>#N/A</v>
          </cell>
          <cell r="R5" t="e">
            <v>#N/A</v>
          </cell>
          <cell r="S5" t="e">
            <v>#N/A</v>
          </cell>
          <cell r="T5" t="e">
            <v>#N/A</v>
          </cell>
          <cell r="U5" t="e">
            <v>#N/A</v>
          </cell>
          <cell r="V5" t="e">
            <v>#N/A</v>
          </cell>
          <cell r="W5" t="e">
            <v>#N/A</v>
          </cell>
          <cell r="X5" t="e">
            <v>#N/A</v>
          </cell>
          <cell r="Y5" t="e">
            <v>#N/A</v>
          </cell>
          <cell r="Z5" t="e">
            <v>#N/A</v>
          </cell>
          <cell r="AA5" t="e">
            <v>#N/A</v>
          </cell>
          <cell r="AB5" t="e">
            <v>#N/A</v>
          </cell>
        </row>
        <row r="6">
          <cell r="A6">
            <v>43854</v>
          </cell>
          <cell r="B6" t="str">
            <v>2020-01-24</v>
          </cell>
          <cell r="C6" t="str">
            <v>2021-11-10</v>
          </cell>
          <cell r="D6" t="str">
            <v>overleden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3</v>
          </cell>
          <cell r="O6">
            <v>0</v>
          </cell>
          <cell r="P6" t="e">
            <v>#N/A</v>
          </cell>
          <cell r="Q6" t="e">
            <v>#N/A</v>
          </cell>
          <cell r="R6" t="e">
            <v>#N/A</v>
          </cell>
          <cell r="S6" t="e">
            <v>#N/A</v>
          </cell>
          <cell r="T6" t="e">
            <v>#N/A</v>
          </cell>
          <cell r="U6" t="e">
            <v>#N/A</v>
          </cell>
          <cell r="V6" t="e">
            <v>#N/A</v>
          </cell>
          <cell r="W6" t="e">
            <v>#N/A</v>
          </cell>
          <cell r="X6" t="e">
            <v>#N/A</v>
          </cell>
          <cell r="Y6" t="e">
            <v>#N/A</v>
          </cell>
          <cell r="Z6" t="e">
            <v>#N/A</v>
          </cell>
          <cell r="AA6" t="e">
            <v>#N/A</v>
          </cell>
          <cell r="AB6" t="e">
            <v>#N/A</v>
          </cell>
          <cell r="AC6" t="e">
            <v>#N/A</v>
          </cell>
        </row>
        <row r="7">
          <cell r="A7">
            <v>43855</v>
          </cell>
          <cell r="B7" t="str">
            <v>2020-01-25</v>
          </cell>
          <cell r="C7" t="str">
            <v>2021-11-09</v>
          </cell>
          <cell r="D7" t="str">
            <v>overleden</v>
          </cell>
          <cell r="E7">
            <v>1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3</v>
          </cell>
          <cell r="O7">
            <v>1</v>
          </cell>
          <cell r="P7" t="e">
            <v>#N/A</v>
          </cell>
          <cell r="Q7" t="e">
            <v>#N/A</v>
          </cell>
          <cell r="R7" t="e">
            <v>#N/A</v>
          </cell>
          <cell r="S7" t="e">
            <v>#N/A</v>
          </cell>
          <cell r="T7" t="e">
            <v>#N/A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#DIV/0!</v>
          </cell>
        </row>
        <row r="8">
          <cell r="A8">
            <v>43856</v>
          </cell>
          <cell r="B8" t="str">
            <v>2020-01-26</v>
          </cell>
          <cell r="C8" t="str">
            <v>2021-11-08</v>
          </cell>
          <cell r="D8" t="str">
            <v>overleden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3</v>
          </cell>
          <cell r="M8">
            <v>1</v>
          </cell>
          <cell r="N8">
            <v>2</v>
          </cell>
          <cell r="O8">
            <v>1</v>
          </cell>
          <cell r="P8" t="e">
            <v>#N/A</v>
          </cell>
          <cell r="Q8" t="e">
            <v>#N/A</v>
          </cell>
          <cell r="R8" t="e">
            <v>#N/A</v>
          </cell>
          <cell r="S8" t="e">
            <v>#N/A</v>
          </cell>
          <cell r="T8" t="e">
            <v>#N/A</v>
          </cell>
          <cell r="U8" t="e">
            <v>#N/A</v>
          </cell>
          <cell r="V8" t="e">
            <v>#N/A</v>
          </cell>
          <cell r="W8" t="e">
            <v>#N/A</v>
          </cell>
          <cell r="X8" t="e">
            <v>#N/A</v>
          </cell>
          <cell r="Y8" t="e">
            <v>#N/A</v>
          </cell>
          <cell r="Z8" t="e">
            <v>#N/A</v>
          </cell>
          <cell r="AA8" t="e">
            <v>#N/A</v>
          </cell>
          <cell r="AB8" t="e">
            <v>#N/A</v>
          </cell>
          <cell r="AC8" t="e">
            <v>#DIV/0!</v>
          </cell>
        </row>
        <row r="9">
          <cell r="A9">
            <v>43857</v>
          </cell>
          <cell r="B9" t="str">
            <v>2020-01-27</v>
          </cell>
          <cell r="C9" t="str">
            <v>2021-11-07</v>
          </cell>
          <cell r="D9" t="str">
            <v>overleden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1</v>
          </cell>
          <cell r="N9">
            <v>4</v>
          </cell>
          <cell r="O9">
            <v>1</v>
          </cell>
          <cell r="P9" t="e">
            <v>#N/A</v>
          </cell>
          <cell r="Q9" t="e">
            <v>#N/A</v>
          </cell>
          <cell r="R9" t="e">
            <v>#N/A</v>
          </cell>
          <cell r="S9" t="e">
            <v>#N/A</v>
          </cell>
          <cell r="T9" t="e">
            <v>#N/A</v>
          </cell>
          <cell r="U9" t="e">
            <v>#N/A</v>
          </cell>
          <cell r="V9" t="e">
            <v>#N/A</v>
          </cell>
          <cell r="W9" t="e">
            <v>#N/A</v>
          </cell>
          <cell r="X9" t="e">
            <v>#N/A</v>
          </cell>
          <cell r="Y9" t="e">
            <v>#N/A</v>
          </cell>
          <cell r="Z9" t="e">
            <v>#N/A</v>
          </cell>
          <cell r="AA9" t="e">
            <v>#N/A</v>
          </cell>
          <cell r="AB9" t="e">
            <v>#N/A</v>
          </cell>
          <cell r="AC9" t="e">
            <v>#DIV/0!</v>
          </cell>
        </row>
        <row r="10">
          <cell r="A10">
            <v>43858</v>
          </cell>
          <cell r="B10" t="str">
            <v>2020-01-28</v>
          </cell>
          <cell r="C10" t="str">
            <v>2021-11-06</v>
          </cell>
          <cell r="D10" t="str">
            <v>overleden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4</v>
          </cell>
          <cell r="N10">
            <v>1</v>
          </cell>
          <cell r="O10">
            <v>5</v>
          </cell>
          <cell r="P10" t="e">
            <v>#N/A</v>
          </cell>
          <cell r="Q10" t="e">
            <v>#N/A</v>
          </cell>
          <cell r="R10" t="e">
            <v>#N/A</v>
          </cell>
          <cell r="S10" t="e">
            <v>#N/A</v>
          </cell>
          <cell r="T10" t="e">
            <v>#N/A</v>
          </cell>
          <cell r="U10" t="e">
            <v>#N/A</v>
          </cell>
          <cell r="V10" t="e">
            <v>#N/A</v>
          </cell>
          <cell r="W10" t="e">
            <v>#N/A</v>
          </cell>
          <cell r="X10" t="e">
            <v>#N/A</v>
          </cell>
          <cell r="Y10" t="e">
            <v>#N/A</v>
          </cell>
          <cell r="Z10" t="e">
            <v>#N/A</v>
          </cell>
          <cell r="AA10" t="e">
            <v>#N/A</v>
          </cell>
          <cell r="AB10" t="e">
            <v>#N/A</v>
          </cell>
          <cell r="AC10">
            <v>1</v>
          </cell>
        </row>
        <row r="11">
          <cell r="A11">
            <v>43859</v>
          </cell>
          <cell r="B11" t="str">
            <v>2020-01-29</v>
          </cell>
          <cell r="C11" t="str">
            <v>2021-11-05</v>
          </cell>
          <cell r="D11" t="str">
            <v>overleden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3</v>
          </cell>
          <cell r="N11">
            <v>6</v>
          </cell>
          <cell r="O11">
            <v>0</v>
          </cell>
          <cell r="P11" t="e">
            <v>#N/A</v>
          </cell>
          <cell r="Q11" t="e">
            <v>#N/A</v>
          </cell>
          <cell r="R11" t="e">
            <v>#N/A</v>
          </cell>
          <cell r="S11" t="e">
            <v>#N/A</v>
          </cell>
          <cell r="T11" t="e">
            <v>#N/A</v>
          </cell>
          <cell r="U11" t="e">
            <v>#N/A</v>
          </cell>
          <cell r="V11" t="e">
            <v>#N/A</v>
          </cell>
          <cell r="W11" t="e">
            <v>#N/A</v>
          </cell>
          <cell r="X11" t="e">
            <v>#N/A</v>
          </cell>
          <cell r="Y11" t="e">
            <v>#N/A</v>
          </cell>
          <cell r="Z11" t="e">
            <v>#N/A</v>
          </cell>
          <cell r="AA11" t="e">
            <v>#N/A</v>
          </cell>
          <cell r="AB11" t="e">
            <v>#N/A</v>
          </cell>
          <cell r="AC11">
            <v>1</v>
          </cell>
        </row>
        <row r="12">
          <cell r="A12">
            <v>43860</v>
          </cell>
          <cell r="B12" t="str">
            <v>2020-01-30</v>
          </cell>
          <cell r="C12" t="str">
            <v>2021-11-04</v>
          </cell>
          <cell r="D12" t="str">
            <v>overleden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1</v>
          </cell>
          <cell r="L12">
            <v>1</v>
          </cell>
          <cell r="M12">
            <v>3</v>
          </cell>
          <cell r="N12">
            <v>4</v>
          </cell>
          <cell r="O12">
            <v>6</v>
          </cell>
          <cell r="P12" t="e">
            <v>#N/A</v>
          </cell>
          <cell r="Q12" t="e">
            <v>#N/A</v>
          </cell>
          <cell r="R12" t="e">
            <v>#N/A</v>
          </cell>
          <cell r="S12" t="e">
            <v>#N/A</v>
          </cell>
          <cell r="T12" t="e">
            <v>#N/A</v>
          </cell>
          <cell r="U12" t="e">
            <v>#N/A</v>
          </cell>
          <cell r="V12" t="e">
            <v>#N/A</v>
          </cell>
          <cell r="W12" t="e">
            <v>#N/A</v>
          </cell>
          <cell r="X12" t="e">
            <v>#N/A</v>
          </cell>
          <cell r="Y12" t="e">
            <v>#N/A</v>
          </cell>
          <cell r="Z12" t="e">
            <v>#N/A</v>
          </cell>
          <cell r="AA12" t="e">
            <v>#N/A</v>
          </cell>
          <cell r="AB12" t="e">
            <v>#N/A</v>
          </cell>
          <cell r="AC12">
            <v>1</v>
          </cell>
        </row>
        <row r="13">
          <cell r="A13">
            <v>43861</v>
          </cell>
          <cell r="B13" t="str">
            <v>2020-01-31</v>
          </cell>
          <cell r="C13" t="str">
            <v>2021-11-03</v>
          </cell>
          <cell r="D13" t="str">
            <v>overleden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3</v>
          </cell>
          <cell r="N13">
            <v>2</v>
          </cell>
          <cell r="O13">
            <v>3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1</v>
          </cell>
          <cell r="Y13">
            <v>0</v>
          </cell>
          <cell r="Z13">
            <v>0</v>
          </cell>
          <cell r="AA13">
            <v>1</v>
          </cell>
          <cell r="AB13">
            <v>1</v>
          </cell>
          <cell r="AC13">
            <v>1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>
            <v>43862</v>
          </cell>
          <cell r="B14" t="str">
            <v>2020-02-01</v>
          </cell>
          <cell r="C14" t="str">
            <v>2021-11-02</v>
          </cell>
          <cell r="D14" t="str">
            <v>overleden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</v>
          </cell>
          <cell r="M14">
            <v>3</v>
          </cell>
          <cell r="N14">
            <v>7</v>
          </cell>
          <cell r="O14">
            <v>3</v>
          </cell>
          <cell r="P14" t="e">
            <v>#N/A</v>
          </cell>
          <cell r="Q14" t="e">
            <v>#N/A</v>
          </cell>
          <cell r="R14" t="e">
            <v>#N/A</v>
          </cell>
          <cell r="S14" t="e">
            <v>#N/A</v>
          </cell>
          <cell r="T14" t="e">
            <v>#N/A</v>
          </cell>
          <cell r="U14" t="e">
            <v>#N/A</v>
          </cell>
          <cell r="V14" t="e">
            <v>#N/A</v>
          </cell>
          <cell r="W14" t="e">
            <v>#N/A</v>
          </cell>
          <cell r="X14" t="e">
            <v>#N/A</v>
          </cell>
          <cell r="Y14" t="e">
            <v>#N/A</v>
          </cell>
          <cell r="Z14" t="e">
            <v>#N/A</v>
          </cell>
          <cell r="AA14" t="e">
            <v>#N/A</v>
          </cell>
          <cell r="AB14" t="e">
            <v>#N/A</v>
          </cell>
          <cell r="AC14">
            <v>1</v>
          </cell>
          <cell r="AD14" t="e">
            <v>#N/A</v>
          </cell>
          <cell r="AE14">
            <v>0</v>
          </cell>
          <cell r="AF14" t="e">
            <v>#N/A</v>
          </cell>
          <cell r="AG14">
            <v>0</v>
          </cell>
        </row>
        <row r="15">
          <cell r="A15">
            <v>43863</v>
          </cell>
          <cell r="B15" t="str">
            <v>2020-02-02</v>
          </cell>
          <cell r="C15" t="str">
            <v>2021-11-01</v>
          </cell>
          <cell r="D15" t="str">
            <v>overleden</v>
          </cell>
          <cell r="E15">
            <v>1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</v>
          </cell>
          <cell r="M15">
            <v>4</v>
          </cell>
          <cell r="N15">
            <v>5</v>
          </cell>
          <cell r="O15">
            <v>4</v>
          </cell>
          <cell r="P15" t="e">
            <v>#N/A</v>
          </cell>
          <cell r="Q15" t="e">
            <v>#N/A</v>
          </cell>
          <cell r="R15" t="e">
            <v>#N/A</v>
          </cell>
          <cell r="S15" t="e">
            <v>#N/A</v>
          </cell>
          <cell r="T15" t="e">
            <v>#N/A</v>
          </cell>
          <cell r="U15" t="e">
            <v>#N/A</v>
          </cell>
          <cell r="V15" t="e">
            <v>#N/A</v>
          </cell>
          <cell r="W15" t="e">
            <v>#N/A</v>
          </cell>
          <cell r="X15" t="e">
            <v>#N/A</v>
          </cell>
          <cell r="Y15" t="e">
            <v>#N/A</v>
          </cell>
          <cell r="Z15" t="e">
            <v>#N/A</v>
          </cell>
          <cell r="AA15" t="e">
            <v>#N/A</v>
          </cell>
          <cell r="AB15" t="e">
            <v>#N/A</v>
          </cell>
          <cell r="AC15">
            <v>1</v>
          </cell>
          <cell r="AD15" t="e">
            <v>#N/A</v>
          </cell>
          <cell r="AE15">
            <v>0</v>
          </cell>
          <cell r="AF15" t="e">
            <v>#N/A</v>
          </cell>
          <cell r="AG15">
            <v>0</v>
          </cell>
        </row>
        <row r="16">
          <cell r="A16">
            <v>43864</v>
          </cell>
          <cell r="B16" t="str">
            <v>2020-02-03</v>
          </cell>
          <cell r="C16" t="str">
            <v>2021-10-31</v>
          </cell>
          <cell r="D16" t="str">
            <v>overleden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</v>
          </cell>
          <cell r="M16">
            <v>2</v>
          </cell>
          <cell r="N16">
            <v>8</v>
          </cell>
          <cell r="O16">
            <v>6</v>
          </cell>
          <cell r="P16" t="e">
            <v>#N/A</v>
          </cell>
          <cell r="Q16" t="e">
            <v>#N/A</v>
          </cell>
          <cell r="R16" t="e">
            <v>#N/A</v>
          </cell>
          <cell r="S16" t="e">
            <v>#N/A</v>
          </cell>
          <cell r="T16" t="e">
            <v>#N/A</v>
          </cell>
          <cell r="U16" t="e">
            <v>#N/A</v>
          </cell>
          <cell r="V16" t="e">
            <v>#N/A</v>
          </cell>
          <cell r="W16" t="e">
            <v>#N/A</v>
          </cell>
          <cell r="X16" t="e">
            <v>#N/A</v>
          </cell>
          <cell r="Y16" t="e">
            <v>#N/A</v>
          </cell>
          <cell r="Z16" t="e">
            <v>#N/A</v>
          </cell>
          <cell r="AA16" t="e">
            <v>#N/A</v>
          </cell>
          <cell r="AB16" t="e">
            <v>#N/A</v>
          </cell>
          <cell r="AC16">
            <v>1</v>
          </cell>
          <cell r="AD16" t="e">
            <v>#N/A</v>
          </cell>
          <cell r="AE16">
            <v>0</v>
          </cell>
          <cell r="AF16" t="e">
            <v>#N/A</v>
          </cell>
          <cell r="AG16">
            <v>0</v>
          </cell>
        </row>
        <row r="17">
          <cell r="A17">
            <v>43865</v>
          </cell>
          <cell r="B17" t="str">
            <v>2020-02-04</v>
          </cell>
          <cell r="C17" t="str">
            <v>2021-10-30</v>
          </cell>
          <cell r="D17" t="str">
            <v>overleden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2</v>
          </cell>
          <cell r="N17">
            <v>8</v>
          </cell>
          <cell r="O17">
            <v>7</v>
          </cell>
          <cell r="P17" t="e">
            <v>#N/A</v>
          </cell>
          <cell r="Q17" t="e">
            <v>#N/A</v>
          </cell>
          <cell r="R17" t="e">
            <v>#N/A</v>
          </cell>
          <cell r="S17" t="e">
            <v>#N/A</v>
          </cell>
          <cell r="T17" t="e">
            <v>#N/A</v>
          </cell>
          <cell r="U17" t="e">
            <v>#N/A</v>
          </cell>
          <cell r="V17" t="e">
            <v>#N/A</v>
          </cell>
          <cell r="W17" t="e">
            <v>#N/A</v>
          </cell>
          <cell r="X17" t="e">
            <v>#N/A</v>
          </cell>
          <cell r="Y17" t="e">
            <v>#N/A</v>
          </cell>
          <cell r="Z17" t="e">
            <v>#N/A</v>
          </cell>
          <cell r="AA17" t="e">
            <v>#N/A</v>
          </cell>
          <cell r="AB17" t="e">
            <v>#N/A</v>
          </cell>
          <cell r="AC17" t="e">
            <v>#DIV/0!</v>
          </cell>
          <cell r="AD17" t="e">
            <v>#N/A</v>
          </cell>
          <cell r="AE17" t="e">
            <v>#DIV/0!</v>
          </cell>
          <cell r="AF17" t="e">
            <v>#N/A</v>
          </cell>
          <cell r="AG17" t="e">
            <v>#DIV/0!</v>
          </cell>
        </row>
        <row r="18">
          <cell r="A18">
            <v>43866</v>
          </cell>
          <cell r="B18" t="str">
            <v>2020-02-05</v>
          </cell>
          <cell r="C18" t="str">
            <v>2021-10-29</v>
          </cell>
          <cell r="D18" t="str">
            <v>overleden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2</v>
          </cell>
          <cell r="M18">
            <v>1</v>
          </cell>
          <cell r="N18">
            <v>8</v>
          </cell>
          <cell r="O18">
            <v>4</v>
          </cell>
          <cell r="P18" t="e">
            <v>#N/A</v>
          </cell>
          <cell r="Q18" t="e">
            <v>#N/A</v>
          </cell>
          <cell r="R18" t="e">
            <v>#N/A</v>
          </cell>
          <cell r="S18" t="e">
            <v>#N/A</v>
          </cell>
          <cell r="T18" t="e">
            <v>#N/A</v>
          </cell>
          <cell r="U18" t="e">
            <v>#N/A</v>
          </cell>
          <cell r="V18" t="e">
            <v>#N/A</v>
          </cell>
          <cell r="W18" t="e">
            <v>#N/A</v>
          </cell>
          <cell r="X18" t="e">
            <v>#N/A</v>
          </cell>
          <cell r="Y18" t="e">
            <v>#N/A</v>
          </cell>
          <cell r="Z18" t="e">
            <v>#N/A</v>
          </cell>
          <cell r="AA18" t="e">
            <v>#N/A</v>
          </cell>
          <cell r="AB18" t="e">
            <v>#N/A</v>
          </cell>
          <cell r="AC18" t="e">
            <v>#DIV/0!</v>
          </cell>
          <cell r="AD18" t="e">
            <v>#N/A</v>
          </cell>
          <cell r="AE18" t="e">
            <v>#DIV/0!</v>
          </cell>
          <cell r="AF18" t="e">
            <v>#N/A</v>
          </cell>
          <cell r="AG18" t="e">
            <v>#DIV/0!</v>
          </cell>
        </row>
        <row r="19">
          <cell r="A19">
            <v>43867</v>
          </cell>
          <cell r="B19" t="str">
            <v>2020-02-06</v>
          </cell>
          <cell r="C19" t="str">
            <v>2021-10-28</v>
          </cell>
          <cell r="D19" t="str">
            <v>overleden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4</v>
          </cell>
          <cell r="N19">
            <v>15</v>
          </cell>
          <cell r="O19">
            <v>5</v>
          </cell>
          <cell r="P19" t="e">
            <v>#N/A</v>
          </cell>
          <cell r="Q19" t="e">
            <v>#N/A</v>
          </cell>
          <cell r="R19" t="e">
            <v>#N/A</v>
          </cell>
          <cell r="S19" t="e">
            <v>#N/A</v>
          </cell>
          <cell r="T19" t="e">
            <v>#N/A</v>
          </cell>
          <cell r="U19" t="e">
            <v>#N/A</v>
          </cell>
          <cell r="V19" t="e">
            <v>#N/A</v>
          </cell>
          <cell r="W19" t="e">
            <v>#N/A</v>
          </cell>
          <cell r="X19" t="e">
            <v>#N/A</v>
          </cell>
          <cell r="Y19" t="e">
            <v>#N/A</v>
          </cell>
          <cell r="Z19" t="e">
            <v>#N/A</v>
          </cell>
          <cell r="AA19" t="e">
            <v>#N/A</v>
          </cell>
          <cell r="AB19" t="e">
            <v>#N/A</v>
          </cell>
          <cell r="AC19" t="e">
            <v>#DIV/0!</v>
          </cell>
          <cell r="AD19" t="e">
            <v>#N/A</v>
          </cell>
          <cell r="AE19" t="e">
            <v>#DIV/0!</v>
          </cell>
          <cell r="AF19" t="e">
            <v>#N/A</v>
          </cell>
          <cell r="AG19" t="e">
            <v>#DIV/0!</v>
          </cell>
        </row>
        <row r="20">
          <cell r="A20">
            <v>43868</v>
          </cell>
          <cell r="B20" t="str">
            <v>2020-02-07</v>
          </cell>
          <cell r="C20" t="str">
            <v>2021-10-27</v>
          </cell>
          <cell r="D20" t="str">
            <v>overleden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2</v>
          </cell>
          <cell r="M20">
            <v>5</v>
          </cell>
          <cell r="N20">
            <v>11</v>
          </cell>
          <cell r="O20">
            <v>7</v>
          </cell>
          <cell r="P20" t="e">
            <v>#N/A</v>
          </cell>
          <cell r="Q20" t="e">
            <v>#N/A</v>
          </cell>
          <cell r="R20" t="e">
            <v>#N/A</v>
          </cell>
          <cell r="S20" t="e">
            <v>#N/A</v>
          </cell>
          <cell r="T20" t="e">
            <v>#N/A</v>
          </cell>
          <cell r="U20" t="e">
            <v>#N/A</v>
          </cell>
          <cell r="V20" t="e">
            <v>#N/A</v>
          </cell>
          <cell r="W20" t="e">
            <v>#N/A</v>
          </cell>
          <cell r="X20" t="e">
            <v>#N/A</v>
          </cell>
          <cell r="Y20" t="e">
            <v>#N/A</v>
          </cell>
          <cell r="Z20" t="e">
            <v>#N/A</v>
          </cell>
          <cell r="AA20" t="e">
            <v>#N/A</v>
          </cell>
          <cell r="AB20" t="e">
            <v>#N/A</v>
          </cell>
          <cell r="AC20" t="e">
            <v>#DIV/0!</v>
          </cell>
          <cell r="AD20" t="e">
            <v>#N/A</v>
          </cell>
          <cell r="AE20" t="e">
            <v>#DIV/0!</v>
          </cell>
          <cell r="AF20" t="e">
            <v>#N/A</v>
          </cell>
          <cell r="AG20" t="e">
            <v>#DIV/0!</v>
          </cell>
        </row>
        <row r="21">
          <cell r="A21">
            <v>43869</v>
          </cell>
          <cell r="B21" t="str">
            <v>2020-02-08</v>
          </cell>
          <cell r="C21" t="str">
            <v>2021-10-26</v>
          </cell>
          <cell r="D21" t="str">
            <v>overleden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5</v>
          </cell>
          <cell r="N21">
            <v>4</v>
          </cell>
          <cell r="O21">
            <v>4</v>
          </cell>
          <cell r="P21" t="e">
            <v>#N/A</v>
          </cell>
          <cell r="Q21" t="e">
            <v>#N/A</v>
          </cell>
          <cell r="R21" t="e">
            <v>#N/A</v>
          </cell>
          <cell r="S21" t="e">
            <v>#N/A</v>
          </cell>
          <cell r="T21" t="e">
            <v>#N/A</v>
          </cell>
          <cell r="U21" t="e">
            <v>#N/A</v>
          </cell>
          <cell r="V21" t="e">
            <v>#N/A</v>
          </cell>
          <cell r="W21" t="e">
            <v>#N/A</v>
          </cell>
          <cell r="X21" t="e">
            <v>#N/A</v>
          </cell>
          <cell r="Y21" t="e">
            <v>#N/A</v>
          </cell>
          <cell r="Z21" t="e">
            <v>#N/A</v>
          </cell>
          <cell r="AA21" t="e">
            <v>#N/A</v>
          </cell>
          <cell r="AB21" t="e">
            <v>#N/A</v>
          </cell>
          <cell r="AC21" t="e">
            <v>#DIV/0!</v>
          </cell>
          <cell r="AD21" t="e">
            <v>#N/A</v>
          </cell>
          <cell r="AE21" t="e">
            <v>#DIV/0!</v>
          </cell>
          <cell r="AF21" t="e">
            <v>#N/A</v>
          </cell>
          <cell r="AG21" t="e">
            <v>#DIV/0!</v>
          </cell>
        </row>
        <row r="22">
          <cell r="A22">
            <v>43870</v>
          </cell>
          <cell r="B22" t="str">
            <v>2020-02-09</v>
          </cell>
          <cell r="C22" t="str">
            <v>2021-10-25</v>
          </cell>
          <cell r="D22" t="str">
            <v>overleden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1</v>
          </cell>
          <cell r="M22">
            <v>5</v>
          </cell>
          <cell r="N22">
            <v>16</v>
          </cell>
          <cell r="O22">
            <v>4</v>
          </cell>
          <cell r="P22" t="e">
            <v>#N/A</v>
          </cell>
          <cell r="Q22" t="e">
            <v>#N/A</v>
          </cell>
          <cell r="R22" t="e">
            <v>#N/A</v>
          </cell>
          <cell r="S22" t="e">
            <v>#N/A</v>
          </cell>
          <cell r="T22" t="e">
            <v>#N/A</v>
          </cell>
          <cell r="U22" t="e">
            <v>#N/A</v>
          </cell>
          <cell r="V22" t="e">
            <v>#N/A</v>
          </cell>
          <cell r="W22" t="e">
            <v>#N/A</v>
          </cell>
          <cell r="X22" t="e">
            <v>#N/A</v>
          </cell>
          <cell r="Y22" t="e">
            <v>#N/A</v>
          </cell>
          <cell r="Z22" t="e">
            <v>#N/A</v>
          </cell>
          <cell r="AA22" t="e">
            <v>#N/A</v>
          </cell>
          <cell r="AB22" t="e">
            <v>#N/A</v>
          </cell>
          <cell r="AC22" t="e">
            <v>#DIV/0!</v>
          </cell>
          <cell r="AD22" t="e">
            <v>#N/A</v>
          </cell>
          <cell r="AE22" t="e">
            <v>#DIV/0!</v>
          </cell>
          <cell r="AF22" t="e">
            <v>#N/A</v>
          </cell>
          <cell r="AG22" t="e">
            <v>#DIV/0!</v>
          </cell>
        </row>
        <row r="23">
          <cell r="A23">
            <v>43871</v>
          </cell>
          <cell r="B23" t="str">
            <v>2020-02-10</v>
          </cell>
          <cell r="C23" t="str">
            <v>2021-10-24</v>
          </cell>
          <cell r="D23" t="str">
            <v>overleden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1</v>
          </cell>
          <cell r="M23">
            <v>1</v>
          </cell>
          <cell r="N23">
            <v>6</v>
          </cell>
          <cell r="O23">
            <v>5</v>
          </cell>
          <cell r="P23" t="e">
            <v>#N/A</v>
          </cell>
          <cell r="Q23" t="e">
            <v>#N/A</v>
          </cell>
          <cell r="R23" t="e">
            <v>#N/A</v>
          </cell>
          <cell r="S23" t="e">
            <v>#N/A</v>
          </cell>
          <cell r="T23" t="e">
            <v>#N/A</v>
          </cell>
          <cell r="U23" t="e">
            <v>#N/A</v>
          </cell>
          <cell r="V23" t="e">
            <v>#N/A</v>
          </cell>
          <cell r="W23" t="e">
            <v>#N/A</v>
          </cell>
          <cell r="X23" t="e">
            <v>#N/A</v>
          </cell>
          <cell r="Y23" t="e">
            <v>#N/A</v>
          </cell>
          <cell r="Z23" t="e">
            <v>#N/A</v>
          </cell>
          <cell r="AA23" t="e">
            <v>#N/A</v>
          </cell>
          <cell r="AB23" t="e">
            <v>#N/A</v>
          </cell>
          <cell r="AC23">
            <v>1</v>
          </cell>
          <cell r="AD23" t="e">
            <v>#N/A</v>
          </cell>
          <cell r="AE23">
            <v>0</v>
          </cell>
          <cell r="AF23" t="e">
            <v>#N/A</v>
          </cell>
          <cell r="AG23">
            <v>0</v>
          </cell>
        </row>
        <row r="24">
          <cell r="A24">
            <v>43872</v>
          </cell>
          <cell r="B24" t="str">
            <v>2020-02-11</v>
          </cell>
          <cell r="C24" t="str">
            <v>2021-10-23</v>
          </cell>
          <cell r="D24" t="str">
            <v>overleden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4</v>
          </cell>
          <cell r="N24">
            <v>10</v>
          </cell>
          <cell r="O24">
            <v>2</v>
          </cell>
          <cell r="P24" t="e">
            <v>#N/A</v>
          </cell>
          <cell r="Q24" t="e">
            <v>#N/A</v>
          </cell>
          <cell r="R24" t="e">
            <v>#N/A</v>
          </cell>
          <cell r="S24" t="e">
            <v>#N/A</v>
          </cell>
          <cell r="T24" t="e">
            <v>#N/A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>
            <v>1</v>
          </cell>
          <cell r="AD24" t="e">
            <v>#N/A</v>
          </cell>
          <cell r="AE24">
            <v>0</v>
          </cell>
          <cell r="AF24" t="e">
            <v>#N/A</v>
          </cell>
          <cell r="AG24">
            <v>0</v>
          </cell>
        </row>
        <row r="25">
          <cell r="A25">
            <v>43873</v>
          </cell>
          <cell r="B25" t="str">
            <v>2020-02-12</v>
          </cell>
          <cell r="C25" t="str">
            <v>2021-10-22</v>
          </cell>
          <cell r="D25" t="str">
            <v>overleden</v>
          </cell>
          <cell r="E25">
            <v>1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4</v>
          </cell>
          <cell r="M25">
            <v>1</v>
          </cell>
          <cell r="N25">
            <v>7</v>
          </cell>
          <cell r="O25">
            <v>5</v>
          </cell>
          <cell r="P25" t="e">
            <v>#N/A</v>
          </cell>
          <cell r="Q25" t="e">
            <v>#N/A</v>
          </cell>
          <cell r="R25" t="e">
            <v>#N/A</v>
          </cell>
          <cell r="S25" t="e">
            <v>#N/A</v>
          </cell>
          <cell r="T25" t="e">
            <v>#N/A</v>
          </cell>
          <cell r="U25" t="e">
            <v>#N/A</v>
          </cell>
          <cell r="V25" t="e">
            <v>#N/A</v>
          </cell>
          <cell r="W25" t="e">
            <v>#N/A</v>
          </cell>
          <cell r="X25" t="e">
            <v>#N/A</v>
          </cell>
          <cell r="Y25" t="e">
            <v>#N/A</v>
          </cell>
          <cell r="Z25" t="e">
            <v>#N/A</v>
          </cell>
          <cell r="AA25" t="e">
            <v>#N/A</v>
          </cell>
          <cell r="AB25" t="e">
            <v>#N/A</v>
          </cell>
          <cell r="AC25">
            <v>1</v>
          </cell>
          <cell r="AD25" t="e">
            <v>#N/A</v>
          </cell>
          <cell r="AE25">
            <v>0</v>
          </cell>
          <cell r="AF25" t="e">
            <v>#N/A</v>
          </cell>
          <cell r="AG25">
            <v>0</v>
          </cell>
        </row>
        <row r="26">
          <cell r="A26">
            <v>43874</v>
          </cell>
          <cell r="B26" t="str">
            <v>2020-02-13</v>
          </cell>
          <cell r="C26" t="str">
            <v>2021-10-21</v>
          </cell>
          <cell r="D26" t="str">
            <v>overleden</v>
          </cell>
          <cell r="E26">
            <v>1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7</v>
          </cell>
          <cell r="N26">
            <v>3</v>
          </cell>
          <cell r="O26">
            <v>6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1</v>
          </cell>
          <cell r="Z26">
            <v>0</v>
          </cell>
          <cell r="AA26">
            <v>1</v>
          </cell>
          <cell r="AB26">
            <v>1</v>
          </cell>
          <cell r="AC26">
            <v>1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>
            <v>43875</v>
          </cell>
          <cell r="B27" t="str">
            <v>2020-02-14</v>
          </cell>
          <cell r="C27" t="str">
            <v>2021-10-20</v>
          </cell>
          <cell r="D27" t="str">
            <v>overleden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2</v>
          </cell>
          <cell r="L27">
            <v>2</v>
          </cell>
          <cell r="M27">
            <v>4</v>
          </cell>
          <cell r="N27">
            <v>9</v>
          </cell>
          <cell r="O27">
            <v>5</v>
          </cell>
          <cell r="P27" t="e">
            <v>#N/A</v>
          </cell>
          <cell r="Q27" t="e">
            <v>#N/A</v>
          </cell>
          <cell r="R27" t="e">
            <v>#N/A</v>
          </cell>
          <cell r="S27" t="e">
            <v>#N/A</v>
          </cell>
          <cell r="T27" t="e">
            <v>#N/A</v>
          </cell>
          <cell r="U27" t="e">
            <v>#N/A</v>
          </cell>
          <cell r="V27" t="e">
            <v>#N/A</v>
          </cell>
          <cell r="W27" t="e">
            <v>#N/A</v>
          </cell>
          <cell r="X27" t="e">
            <v>#N/A</v>
          </cell>
          <cell r="Y27" t="e">
            <v>#N/A</v>
          </cell>
          <cell r="Z27" t="e">
            <v>#N/A</v>
          </cell>
          <cell r="AA27" t="e">
            <v>#N/A</v>
          </cell>
          <cell r="AB27" t="e">
            <v>#N/A</v>
          </cell>
          <cell r="AC27">
            <v>1</v>
          </cell>
          <cell r="AD27" t="e">
            <v>#N/A</v>
          </cell>
          <cell r="AE27">
            <v>0</v>
          </cell>
          <cell r="AF27" t="e">
            <v>#N/A</v>
          </cell>
          <cell r="AG27">
            <v>0</v>
          </cell>
        </row>
        <row r="28">
          <cell r="A28">
            <v>43876</v>
          </cell>
          <cell r="B28" t="str">
            <v>2020-02-15</v>
          </cell>
          <cell r="C28" t="str">
            <v>2021-10-19</v>
          </cell>
          <cell r="D28" t="str">
            <v>overleden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1</v>
          </cell>
          <cell r="M28">
            <v>4</v>
          </cell>
          <cell r="N28">
            <v>2</v>
          </cell>
          <cell r="O28">
            <v>6</v>
          </cell>
          <cell r="P28" t="e">
            <v>#N/A</v>
          </cell>
          <cell r="Q28" t="e">
            <v>#N/A</v>
          </cell>
          <cell r="R28" t="e">
            <v>#N/A</v>
          </cell>
          <cell r="S28" t="e">
            <v>#N/A</v>
          </cell>
          <cell r="T28" t="e">
            <v>#N/A</v>
          </cell>
          <cell r="U28" t="e">
            <v>#N/A</v>
          </cell>
          <cell r="V28" t="e">
            <v>#N/A</v>
          </cell>
          <cell r="W28" t="e">
            <v>#N/A</v>
          </cell>
          <cell r="X28" t="e">
            <v>#N/A</v>
          </cell>
          <cell r="Y28" t="e">
            <v>#N/A</v>
          </cell>
          <cell r="Z28" t="e">
            <v>#N/A</v>
          </cell>
          <cell r="AA28" t="e">
            <v>#N/A</v>
          </cell>
          <cell r="AB28" t="e">
            <v>#N/A</v>
          </cell>
          <cell r="AC28">
            <v>1</v>
          </cell>
          <cell r="AD28" t="e">
            <v>#N/A</v>
          </cell>
          <cell r="AE28">
            <v>0</v>
          </cell>
          <cell r="AF28" t="e">
            <v>#N/A</v>
          </cell>
          <cell r="AG28">
            <v>0</v>
          </cell>
        </row>
        <row r="29">
          <cell r="A29">
            <v>43877</v>
          </cell>
          <cell r="B29" t="str">
            <v>2020-02-16</v>
          </cell>
          <cell r="C29" t="str">
            <v>2021-10-18</v>
          </cell>
          <cell r="D29" t="str">
            <v>overleden</v>
          </cell>
          <cell r="E29">
            <v>1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1</v>
          </cell>
          <cell r="M29">
            <v>4</v>
          </cell>
          <cell r="N29">
            <v>9</v>
          </cell>
          <cell r="O29">
            <v>4</v>
          </cell>
          <cell r="P29" t="e">
            <v>#N/A</v>
          </cell>
          <cell r="Q29" t="e">
            <v>#N/A</v>
          </cell>
          <cell r="R29" t="e">
            <v>#N/A</v>
          </cell>
          <cell r="S29" t="e">
            <v>#N/A</v>
          </cell>
          <cell r="T29" t="e">
            <v>#N/A</v>
          </cell>
          <cell r="U29" t="e">
            <v>#N/A</v>
          </cell>
          <cell r="V29" t="e">
            <v>#N/A</v>
          </cell>
          <cell r="W29" t="e">
            <v>#N/A</v>
          </cell>
          <cell r="X29" t="e">
            <v>#N/A</v>
          </cell>
          <cell r="Y29" t="e">
            <v>#N/A</v>
          </cell>
          <cell r="Z29" t="e">
            <v>#N/A</v>
          </cell>
          <cell r="AA29" t="e">
            <v>#N/A</v>
          </cell>
          <cell r="AB29" t="e">
            <v>#N/A</v>
          </cell>
          <cell r="AC29">
            <v>1</v>
          </cell>
          <cell r="AD29" t="e">
            <v>#N/A</v>
          </cell>
          <cell r="AE29">
            <v>0</v>
          </cell>
          <cell r="AF29" t="e">
            <v>#N/A</v>
          </cell>
          <cell r="AG29">
            <v>0</v>
          </cell>
        </row>
        <row r="30">
          <cell r="A30">
            <v>43878</v>
          </cell>
          <cell r="B30" t="str">
            <v>2020-02-17</v>
          </cell>
          <cell r="C30" t="str">
            <v>2021-10-17</v>
          </cell>
          <cell r="D30" t="str">
            <v>overleden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3</v>
          </cell>
          <cell r="N30">
            <v>8</v>
          </cell>
          <cell r="O30">
            <v>2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>
            <v>0</v>
          </cell>
          <cell r="AD30" t="e">
            <v>#N/A</v>
          </cell>
          <cell r="AE30">
            <v>2</v>
          </cell>
          <cell r="AF30" t="e">
            <v>#N/A</v>
          </cell>
          <cell r="AG30">
            <v>0</v>
          </cell>
        </row>
        <row r="31">
          <cell r="A31">
            <v>43879</v>
          </cell>
          <cell r="B31" t="str">
            <v>2020-02-18</v>
          </cell>
          <cell r="C31" t="str">
            <v>2021-10-16</v>
          </cell>
          <cell r="D31" t="str">
            <v>overleden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1</v>
          </cell>
          <cell r="M31">
            <v>2</v>
          </cell>
          <cell r="N31">
            <v>2</v>
          </cell>
          <cell r="O31">
            <v>3</v>
          </cell>
          <cell r="P31" t="e">
            <v>#N/A</v>
          </cell>
          <cell r="Q31" t="e">
            <v>#N/A</v>
          </cell>
          <cell r="R31" t="e">
            <v>#N/A</v>
          </cell>
          <cell r="S31" t="e">
            <v>#N/A</v>
          </cell>
          <cell r="T31" t="e">
            <v>#N/A</v>
          </cell>
          <cell r="U31" t="e">
            <v>#N/A</v>
          </cell>
          <cell r="V31" t="e">
            <v>#N/A</v>
          </cell>
          <cell r="W31" t="e">
            <v>#N/A</v>
          </cell>
          <cell r="X31" t="e">
            <v>#N/A</v>
          </cell>
          <cell r="Y31" t="e">
            <v>#N/A</v>
          </cell>
          <cell r="Z31" t="e">
            <v>#N/A</v>
          </cell>
          <cell r="AA31" t="e">
            <v>#N/A</v>
          </cell>
          <cell r="AB31" t="e">
            <v>#N/A</v>
          </cell>
          <cell r="AC31">
            <v>0</v>
          </cell>
          <cell r="AD31" t="e">
            <v>#N/A</v>
          </cell>
          <cell r="AE31">
            <v>1.25</v>
          </cell>
          <cell r="AF31" t="e">
            <v>#N/A</v>
          </cell>
          <cell r="AG31">
            <v>0.25</v>
          </cell>
        </row>
        <row r="32">
          <cell r="A32">
            <v>43880</v>
          </cell>
          <cell r="B32" t="str">
            <v>2020-02-19</v>
          </cell>
          <cell r="C32" t="str">
            <v>2021-10-15</v>
          </cell>
          <cell r="D32" t="str">
            <v>overleden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1</v>
          </cell>
          <cell r="M32">
            <v>1</v>
          </cell>
          <cell r="N32">
            <v>10</v>
          </cell>
          <cell r="O32">
            <v>6</v>
          </cell>
          <cell r="P32" t="e">
            <v>#N/A</v>
          </cell>
          <cell r="Q32" t="e">
            <v>#N/A</v>
          </cell>
          <cell r="R32" t="e">
            <v>#N/A</v>
          </cell>
          <cell r="S32" t="e">
            <v>#N/A</v>
          </cell>
          <cell r="T32" t="e">
            <v>#N/A</v>
          </cell>
          <cell r="U32" t="e">
            <v>#N/A</v>
          </cell>
          <cell r="V32" t="e">
            <v>#N/A</v>
          </cell>
          <cell r="W32" t="e">
            <v>#N/A</v>
          </cell>
          <cell r="X32" t="e">
            <v>#N/A</v>
          </cell>
          <cell r="Y32" t="e">
            <v>#N/A</v>
          </cell>
          <cell r="Z32" t="e">
            <v>#N/A</v>
          </cell>
          <cell r="AA32" t="e">
            <v>#N/A</v>
          </cell>
          <cell r="AB32" t="e">
            <v>#N/A</v>
          </cell>
          <cell r="AC32">
            <v>0</v>
          </cell>
          <cell r="AD32" t="e">
            <v>#N/A</v>
          </cell>
          <cell r="AE32">
            <v>1.25</v>
          </cell>
          <cell r="AF32" t="e">
            <v>#N/A</v>
          </cell>
          <cell r="AG32">
            <v>0.25</v>
          </cell>
        </row>
        <row r="33">
          <cell r="A33">
            <v>43881</v>
          </cell>
          <cell r="B33" t="str">
            <v>2020-02-20</v>
          </cell>
          <cell r="C33" t="str">
            <v>2021-10-14</v>
          </cell>
          <cell r="D33" t="str">
            <v>overleden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2</v>
          </cell>
          <cell r="M33">
            <v>4</v>
          </cell>
          <cell r="N33">
            <v>10</v>
          </cell>
          <cell r="O33">
            <v>5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2</v>
          </cell>
          <cell r="X33">
            <v>0</v>
          </cell>
          <cell r="Y33">
            <v>0</v>
          </cell>
          <cell r="Z33">
            <v>0</v>
          </cell>
          <cell r="AA33">
            <v>2</v>
          </cell>
          <cell r="AB33">
            <v>0</v>
          </cell>
          <cell r="AC33">
            <v>0</v>
          </cell>
          <cell r="AD33">
            <v>2</v>
          </cell>
          <cell r="AE33">
            <v>1.1666666666666667</v>
          </cell>
          <cell r="AF33">
            <v>0</v>
          </cell>
          <cell r="AG33">
            <v>0.16666666666666666</v>
          </cell>
        </row>
        <row r="34">
          <cell r="A34">
            <v>43882</v>
          </cell>
          <cell r="B34" t="str">
            <v>2020-02-21</v>
          </cell>
          <cell r="C34" t="str">
            <v>2021-10-13</v>
          </cell>
          <cell r="D34" t="str">
            <v>overleden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9</v>
          </cell>
          <cell r="N34">
            <v>5</v>
          </cell>
          <cell r="O34">
            <v>4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1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0.25</v>
          </cell>
          <cell r="AD34">
            <v>0.5</v>
          </cell>
          <cell r="AE34">
            <v>1.125</v>
          </cell>
          <cell r="AF34">
            <v>0.5</v>
          </cell>
          <cell r="AG34">
            <v>0.125</v>
          </cell>
        </row>
        <row r="35">
          <cell r="A35">
            <v>43883</v>
          </cell>
          <cell r="B35" t="str">
            <v>2020-02-22</v>
          </cell>
          <cell r="C35" t="str">
            <v>2021-10-12</v>
          </cell>
          <cell r="D35" t="str">
            <v>overleden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1</v>
          </cell>
          <cell r="M35">
            <v>1</v>
          </cell>
          <cell r="N35">
            <v>8</v>
          </cell>
          <cell r="O35">
            <v>1</v>
          </cell>
          <cell r="P35" t="e">
            <v>#N/A</v>
          </cell>
          <cell r="Q35" t="e">
            <v>#N/A</v>
          </cell>
          <cell r="R35" t="e">
            <v>#N/A</v>
          </cell>
          <cell r="S35" t="e">
            <v>#N/A</v>
          </cell>
          <cell r="T35" t="e">
            <v>#N/A</v>
          </cell>
          <cell r="U35" t="e">
            <v>#N/A</v>
          </cell>
          <cell r="V35" t="e">
            <v>#N/A</v>
          </cell>
          <cell r="W35" t="e">
            <v>#N/A</v>
          </cell>
          <cell r="X35" t="e">
            <v>#N/A</v>
          </cell>
          <cell r="Y35" t="e">
            <v>#N/A</v>
          </cell>
          <cell r="Z35" t="e">
            <v>#N/A</v>
          </cell>
          <cell r="AA35" t="e">
            <v>#N/A</v>
          </cell>
          <cell r="AB35" t="e">
            <v>#N/A</v>
          </cell>
          <cell r="AC35">
            <v>0.6</v>
          </cell>
          <cell r="AD35" t="e">
            <v>#N/A</v>
          </cell>
          <cell r="AE35">
            <v>1.3</v>
          </cell>
          <cell r="AF35" t="e">
            <v>#N/A</v>
          </cell>
          <cell r="AG35">
            <v>0.1</v>
          </cell>
        </row>
        <row r="36">
          <cell r="A36">
            <v>43884</v>
          </cell>
          <cell r="B36" t="str">
            <v>2020-02-23</v>
          </cell>
          <cell r="C36" t="str">
            <v>2021-10-11</v>
          </cell>
          <cell r="D36" t="str">
            <v>overleden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2</v>
          </cell>
          <cell r="M36">
            <v>2</v>
          </cell>
          <cell r="N36">
            <v>4</v>
          </cell>
          <cell r="O36">
            <v>3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1</v>
          </cell>
          <cell r="X36">
            <v>0</v>
          </cell>
          <cell r="Y36">
            <v>0</v>
          </cell>
          <cell r="Z36">
            <v>0</v>
          </cell>
          <cell r="AA36">
            <v>1</v>
          </cell>
          <cell r="AB36">
            <v>0</v>
          </cell>
          <cell r="AC36">
            <v>0.66666666666666663</v>
          </cell>
          <cell r="AD36">
            <v>1</v>
          </cell>
          <cell r="AE36">
            <v>1.5833333333333333</v>
          </cell>
          <cell r="AF36">
            <v>0</v>
          </cell>
          <cell r="AG36">
            <v>8.3333333333333329E-2</v>
          </cell>
        </row>
        <row r="37">
          <cell r="A37">
            <v>43885</v>
          </cell>
          <cell r="B37" t="str">
            <v>2020-02-24</v>
          </cell>
          <cell r="C37" t="str">
            <v>2021-10-10</v>
          </cell>
          <cell r="D37" t="str">
            <v>overleden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1</v>
          </cell>
          <cell r="L37">
            <v>1</v>
          </cell>
          <cell r="M37">
            <v>1</v>
          </cell>
          <cell r="N37">
            <v>4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1</v>
          </cell>
          <cell r="X37">
            <v>1</v>
          </cell>
          <cell r="Y37">
            <v>0</v>
          </cell>
          <cell r="Z37">
            <v>0</v>
          </cell>
          <cell r="AA37">
            <v>2</v>
          </cell>
          <cell r="AB37">
            <v>1</v>
          </cell>
          <cell r="AC37">
            <v>1.1666666666666667</v>
          </cell>
          <cell r="AD37">
            <v>1</v>
          </cell>
          <cell r="AE37">
            <v>1.9166666666666667</v>
          </cell>
          <cell r="AF37">
            <v>0</v>
          </cell>
          <cell r="AG37">
            <v>8.3333333333333329E-2</v>
          </cell>
        </row>
        <row r="38">
          <cell r="A38">
            <v>43886</v>
          </cell>
          <cell r="B38" t="str">
            <v>2020-02-25</v>
          </cell>
          <cell r="C38" t="str">
            <v>2021-10-09</v>
          </cell>
          <cell r="D38" t="str">
            <v>overleden</v>
          </cell>
          <cell r="E38">
            <v>1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2</v>
          </cell>
          <cell r="M38">
            <v>1</v>
          </cell>
          <cell r="N38">
            <v>1</v>
          </cell>
          <cell r="O38">
            <v>3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2</v>
          </cell>
          <cell r="X38">
            <v>1</v>
          </cell>
          <cell r="Y38">
            <v>1</v>
          </cell>
          <cell r="Z38">
            <v>0</v>
          </cell>
          <cell r="AA38">
            <v>4</v>
          </cell>
          <cell r="AB38">
            <v>2</v>
          </cell>
          <cell r="AC38">
            <v>1.5</v>
          </cell>
          <cell r="AD38">
            <v>2</v>
          </cell>
          <cell r="AE38">
            <v>2.0833333333333335</v>
          </cell>
          <cell r="AF38">
            <v>0</v>
          </cell>
          <cell r="AG38">
            <v>0.25</v>
          </cell>
        </row>
        <row r="39">
          <cell r="A39">
            <v>43887</v>
          </cell>
          <cell r="B39" t="str">
            <v>2020-02-26</v>
          </cell>
          <cell r="C39" t="str">
            <v>2021-10-08</v>
          </cell>
          <cell r="D39" t="str">
            <v>overleden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1</v>
          </cell>
          <cell r="N39">
            <v>6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3</v>
          </cell>
          <cell r="X39">
            <v>0</v>
          </cell>
          <cell r="Y39">
            <v>1</v>
          </cell>
          <cell r="Z39">
            <v>0</v>
          </cell>
          <cell r="AA39">
            <v>4</v>
          </cell>
          <cell r="AB39">
            <v>1</v>
          </cell>
          <cell r="AC39">
            <v>1.7142857142857142</v>
          </cell>
          <cell r="AD39">
            <v>3</v>
          </cell>
          <cell r="AE39">
            <v>1.9285714285714286</v>
          </cell>
          <cell r="AF39">
            <v>0</v>
          </cell>
          <cell r="AG39">
            <v>0.35714285714285715</v>
          </cell>
        </row>
        <row r="40">
          <cell r="A40">
            <v>43888</v>
          </cell>
          <cell r="B40" t="str">
            <v>2020-02-27</v>
          </cell>
          <cell r="C40" t="str">
            <v>2021-10-07</v>
          </cell>
          <cell r="D40" t="str">
            <v>overleden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1</v>
          </cell>
          <cell r="M40">
            <v>0</v>
          </cell>
          <cell r="N40">
            <v>3</v>
          </cell>
          <cell r="O40">
            <v>2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4</v>
          </cell>
          <cell r="X40">
            <v>2</v>
          </cell>
          <cell r="Y40">
            <v>1</v>
          </cell>
          <cell r="Z40">
            <v>0</v>
          </cell>
          <cell r="AA40">
            <v>7</v>
          </cell>
          <cell r="AB40">
            <v>3</v>
          </cell>
          <cell r="AC40">
            <v>2.1428571428571428</v>
          </cell>
          <cell r="AD40">
            <v>4</v>
          </cell>
          <cell r="AE40">
            <v>2.5</v>
          </cell>
          <cell r="AF40">
            <v>0</v>
          </cell>
          <cell r="AG40">
            <v>0.5</v>
          </cell>
        </row>
        <row r="41">
          <cell r="A41">
            <v>43889</v>
          </cell>
          <cell r="B41" t="str">
            <v>2020-02-28</v>
          </cell>
          <cell r="C41" t="str">
            <v>2021-10-06</v>
          </cell>
          <cell r="D41" t="str">
            <v>overleden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1</v>
          </cell>
          <cell r="M41">
            <v>0</v>
          </cell>
          <cell r="N41">
            <v>5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1</v>
          </cell>
          <cell r="W41">
            <v>1</v>
          </cell>
          <cell r="X41">
            <v>2</v>
          </cell>
          <cell r="Y41">
            <v>0</v>
          </cell>
          <cell r="Z41">
            <v>1</v>
          </cell>
          <cell r="AA41">
            <v>3</v>
          </cell>
          <cell r="AB41">
            <v>2</v>
          </cell>
          <cell r="AC41">
            <v>3.1428571428571428</v>
          </cell>
          <cell r="AD41">
            <v>1.5</v>
          </cell>
          <cell r="AE41">
            <v>2.9285714285714284</v>
          </cell>
          <cell r="AF41">
            <v>1.5</v>
          </cell>
          <cell r="AG41">
            <v>0.6428571428571429</v>
          </cell>
        </row>
        <row r="42">
          <cell r="A42">
            <v>43890</v>
          </cell>
          <cell r="B42" t="str">
            <v>2020-02-29</v>
          </cell>
          <cell r="C42" t="str">
            <v>2021-10-05</v>
          </cell>
          <cell r="D42" t="str">
            <v>overleden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2</v>
          </cell>
          <cell r="W42">
            <v>0</v>
          </cell>
          <cell r="X42">
            <v>3</v>
          </cell>
          <cell r="Y42">
            <v>0</v>
          </cell>
          <cell r="Z42">
            <v>0</v>
          </cell>
          <cell r="AA42">
            <v>3</v>
          </cell>
          <cell r="AB42">
            <v>3</v>
          </cell>
          <cell r="AC42">
            <v>3.4285714285714284</v>
          </cell>
          <cell r="AD42">
            <v>1</v>
          </cell>
          <cell r="AE42">
            <v>2.8571428571428572</v>
          </cell>
          <cell r="AF42">
            <v>1</v>
          </cell>
          <cell r="AG42">
            <v>0.7142857142857143</v>
          </cell>
        </row>
        <row r="43">
          <cell r="A43">
            <v>43891</v>
          </cell>
          <cell r="B43" t="str">
            <v>2020-03-01</v>
          </cell>
          <cell r="C43" t="str">
            <v>2021-10-04</v>
          </cell>
          <cell r="D43" t="str">
            <v>overleden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1</v>
          </cell>
          <cell r="N43">
            <v>2</v>
          </cell>
          <cell r="O43">
            <v>2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2</v>
          </cell>
          <cell r="W43">
            <v>4</v>
          </cell>
          <cell r="X43">
            <v>3</v>
          </cell>
          <cell r="Y43">
            <v>0</v>
          </cell>
          <cell r="Z43">
            <v>0</v>
          </cell>
          <cell r="AA43">
            <v>7</v>
          </cell>
          <cell r="AB43">
            <v>3</v>
          </cell>
          <cell r="AC43">
            <v>3.7142857142857144</v>
          </cell>
          <cell r="AD43">
            <v>5</v>
          </cell>
          <cell r="AE43">
            <v>3.5714285714285716</v>
          </cell>
          <cell r="AF43">
            <v>1</v>
          </cell>
          <cell r="AG43">
            <v>0.8571428571428571</v>
          </cell>
        </row>
        <row r="44">
          <cell r="A44">
            <v>43892</v>
          </cell>
          <cell r="B44" t="str">
            <v>2020-03-02</v>
          </cell>
          <cell r="C44" t="str">
            <v>2021-10-03</v>
          </cell>
          <cell r="D44" t="str">
            <v>overleden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1</v>
          </cell>
          <cell r="M44">
            <v>0</v>
          </cell>
          <cell r="N44">
            <v>1</v>
          </cell>
          <cell r="O44">
            <v>2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2</v>
          </cell>
          <cell r="W44">
            <v>3</v>
          </cell>
          <cell r="X44">
            <v>7</v>
          </cell>
          <cell r="Y44">
            <v>1</v>
          </cell>
          <cell r="Z44">
            <v>0</v>
          </cell>
          <cell r="AA44">
            <v>11</v>
          </cell>
          <cell r="AB44">
            <v>8</v>
          </cell>
          <cell r="AC44">
            <v>4.8571428571428568</v>
          </cell>
          <cell r="AD44">
            <v>4</v>
          </cell>
          <cell r="AE44">
            <v>3.7857142857142856</v>
          </cell>
          <cell r="AF44">
            <v>1</v>
          </cell>
          <cell r="AG44">
            <v>1.2142857142857142</v>
          </cell>
        </row>
        <row r="45">
          <cell r="A45">
            <v>43893</v>
          </cell>
          <cell r="B45" t="str">
            <v>2020-03-03</v>
          </cell>
          <cell r="C45" t="str">
            <v>2021-10-02</v>
          </cell>
          <cell r="D45" t="str">
            <v>overleden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1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1</v>
          </cell>
          <cell r="W45">
            <v>1</v>
          </cell>
          <cell r="X45">
            <v>3</v>
          </cell>
          <cell r="Y45">
            <v>1</v>
          </cell>
          <cell r="Z45">
            <v>0</v>
          </cell>
          <cell r="AA45">
            <v>5</v>
          </cell>
          <cell r="AB45">
            <v>4</v>
          </cell>
          <cell r="AC45">
            <v>6</v>
          </cell>
          <cell r="AD45">
            <v>1.5</v>
          </cell>
          <cell r="AE45">
            <v>5.2142857142857144</v>
          </cell>
          <cell r="AF45">
            <v>0.5</v>
          </cell>
          <cell r="AG45">
            <v>2.0714285714285716</v>
          </cell>
        </row>
        <row r="46">
          <cell r="A46">
            <v>43894</v>
          </cell>
          <cell r="B46" t="str">
            <v>2020-03-04</v>
          </cell>
          <cell r="C46" t="str">
            <v>2021-10-01</v>
          </cell>
          <cell r="D46" t="str">
            <v>overleden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1</v>
          </cell>
          <cell r="M46">
            <v>2</v>
          </cell>
          <cell r="N46">
            <v>2</v>
          </cell>
          <cell r="O46">
            <v>2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0</v>
          </cell>
          <cell r="W46">
            <v>8</v>
          </cell>
          <cell r="X46">
            <v>3</v>
          </cell>
          <cell r="Y46">
            <v>0</v>
          </cell>
          <cell r="Z46">
            <v>1</v>
          </cell>
          <cell r="AA46">
            <v>11</v>
          </cell>
          <cell r="AB46">
            <v>3</v>
          </cell>
          <cell r="AC46">
            <v>7.8571428571428568</v>
          </cell>
          <cell r="AD46">
            <v>8</v>
          </cell>
          <cell r="AE46">
            <v>7.0714285714285712</v>
          </cell>
          <cell r="AF46">
            <v>1</v>
          </cell>
          <cell r="AG46">
            <v>2.5</v>
          </cell>
        </row>
        <row r="47">
          <cell r="A47">
            <v>43895</v>
          </cell>
          <cell r="B47" t="str">
            <v>2020-03-05</v>
          </cell>
          <cell r="C47" t="str">
            <v>2021-09-30</v>
          </cell>
          <cell r="D47" t="str">
            <v>overleden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3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5</v>
          </cell>
          <cell r="W47">
            <v>3</v>
          </cell>
          <cell r="X47">
            <v>10</v>
          </cell>
          <cell r="Y47">
            <v>1</v>
          </cell>
          <cell r="Z47">
            <v>0</v>
          </cell>
          <cell r="AA47">
            <v>14</v>
          </cell>
          <cell r="AB47">
            <v>11</v>
          </cell>
          <cell r="AC47">
            <v>9.4285714285714288</v>
          </cell>
          <cell r="AD47">
            <v>5.5</v>
          </cell>
          <cell r="AE47">
            <v>7.7142857142857144</v>
          </cell>
          <cell r="AF47">
            <v>2.5</v>
          </cell>
          <cell r="AG47">
            <v>2.4285714285714284</v>
          </cell>
        </row>
        <row r="48">
          <cell r="A48">
            <v>43896</v>
          </cell>
          <cell r="B48" t="str">
            <v>2020-03-06</v>
          </cell>
          <cell r="C48" t="str">
            <v>2021-09-29</v>
          </cell>
          <cell r="D48" t="str">
            <v>overleden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2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3</v>
          </cell>
          <cell r="V48">
            <v>9</v>
          </cell>
          <cell r="W48">
            <v>7</v>
          </cell>
          <cell r="X48">
            <v>9</v>
          </cell>
          <cell r="Y48">
            <v>1</v>
          </cell>
          <cell r="Z48">
            <v>3</v>
          </cell>
          <cell r="AA48">
            <v>17</v>
          </cell>
          <cell r="AB48">
            <v>10</v>
          </cell>
          <cell r="AC48">
            <v>12.571428571428571</v>
          </cell>
          <cell r="AD48">
            <v>11.5</v>
          </cell>
          <cell r="AE48">
            <v>9.9285714285714288</v>
          </cell>
          <cell r="AF48">
            <v>7.5</v>
          </cell>
          <cell r="AG48">
            <v>2.7857142857142856</v>
          </cell>
        </row>
        <row r="49">
          <cell r="A49">
            <v>43897</v>
          </cell>
          <cell r="B49" t="str">
            <v>2020-03-07</v>
          </cell>
          <cell r="C49" t="str">
            <v>2021-09-28</v>
          </cell>
          <cell r="D49" t="str">
            <v>overleden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1</v>
          </cell>
          <cell r="M49">
            <v>0</v>
          </cell>
          <cell r="N49">
            <v>2</v>
          </cell>
          <cell r="O49">
            <v>2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2</v>
          </cell>
          <cell r="V49">
            <v>4</v>
          </cell>
          <cell r="W49">
            <v>12</v>
          </cell>
          <cell r="X49">
            <v>13</v>
          </cell>
          <cell r="Y49">
            <v>3</v>
          </cell>
          <cell r="Z49">
            <v>2</v>
          </cell>
          <cell r="AA49">
            <v>28</v>
          </cell>
          <cell r="AB49">
            <v>16</v>
          </cell>
          <cell r="AC49">
            <v>15</v>
          </cell>
          <cell r="AD49">
            <v>14</v>
          </cell>
          <cell r="AE49">
            <v>13</v>
          </cell>
          <cell r="AF49">
            <v>4</v>
          </cell>
          <cell r="AG49">
            <v>3.5714285714285716</v>
          </cell>
        </row>
        <row r="50">
          <cell r="A50">
            <v>43898</v>
          </cell>
          <cell r="B50" t="str">
            <v>2020-03-08</v>
          </cell>
          <cell r="C50" t="str">
            <v>2021-09-27</v>
          </cell>
          <cell r="D50" t="str">
            <v>overleden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2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1</v>
          </cell>
          <cell r="W50">
            <v>9</v>
          </cell>
          <cell r="X50">
            <v>13</v>
          </cell>
          <cell r="Y50">
            <v>1</v>
          </cell>
          <cell r="Z50">
            <v>0</v>
          </cell>
          <cell r="AA50">
            <v>23</v>
          </cell>
          <cell r="AB50">
            <v>14</v>
          </cell>
          <cell r="AC50">
            <v>19.285714285714285</v>
          </cell>
          <cell r="AD50">
            <v>9.5</v>
          </cell>
          <cell r="AE50">
            <v>17.214285714285715</v>
          </cell>
          <cell r="AF50">
            <v>0.5</v>
          </cell>
          <cell r="AG50">
            <v>4.3571428571428568</v>
          </cell>
        </row>
        <row r="51">
          <cell r="A51">
            <v>43899</v>
          </cell>
          <cell r="B51" t="str">
            <v>2020-03-09</v>
          </cell>
          <cell r="C51" t="str">
            <v>2021-09-26</v>
          </cell>
          <cell r="D51" t="str">
            <v>overleden</v>
          </cell>
          <cell r="E51">
            <v>1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1</v>
          </cell>
          <cell r="M51">
            <v>0</v>
          </cell>
          <cell r="N51">
            <v>1</v>
          </cell>
          <cell r="O51">
            <v>2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1</v>
          </cell>
          <cell r="V51">
            <v>5</v>
          </cell>
          <cell r="W51">
            <v>17</v>
          </cell>
          <cell r="X51">
            <v>26</v>
          </cell>
          <cell r="Y51">
            <v>4</v>
          </cell>
          <cell r="Z51">
            <v>1</v>
          </cell>
          <cell r="AA51">
            <v>47</v>
          </cell>
          <cell r="AB51">
            <v>30</v>
          </cell>
          <cell r="AC51">
            <v>22.571428571428573</v>
          </cell>
          <cell r="AD51">
            <v>19.5</v>
          </cell>
          <cell r="AE51">
            <v>22.142857142857142</v>
          </cell>
          <cell r="AF51">
            <v>3.5</v>
          </cell>
          <cell r="AG51">
            <v>4.8571428571428568</v>
          </cell>
        </row>
        <row r="52">
          <cell r="A52">
            <v>43900</v>
          </cell>
          <cell r="B52" t="str">
            <v>2020-03-10</v>
          </cell>
          <cell r="C52" t="str">
            <v>2021-09-25</v>
          </cell>
          <cell r="D52" t="str">
            <v>overleden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1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1</v>
          </cell>
          <cell r="V52">
            <v>10</v>
          </cell>
          <cell r="W52">
            <v>18</v>
          </cell>
          <cell r="X52">
            <v>19</v>
          </cell>
          <cell r="Y52">
            <v>2</v>
          </cell>
          <cell r="Z52">
            <v>1</v>
          </cell>
          <cell r="AA52">
            <v>39</v>
          </cell>
          <cell r="AB52">
            <v>21</v>
          </cell>
          <cell r="AC52">
            <v>27.285714285714285</v>
          </cell>
          <cell r="AD52">
            <v>23</v>
          </cell>
          <cell r="AE52">
            <v>25.571428571428573</v>
          </cell>
          <cell r="AF52">
            <v>6</v>
          </cell>
          <cell r="AG52">
            <v>5.2857142857142856</v>
          </cell>
        </row>
        <row r="53">
          <cell r="A53">
            <v>43901</v>
          </cell>
          <cell r="B53" t="str">
            <v>2020-03-11</v>
          </cell>
          <cell r="C53" t="str">
            <v>2021-09-24</v>
          </cell>
          <cell r="D53" t="str">
            <v>overleden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2</v>
          </cell>
          <cell r="M53">
            <v>4</v>
          </cell>
          <cell r="N53">
            <v>1</v>
          </cell>
          <cell r="O53">
            <v>2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11</v>
          </cell>
          <cell r="W53">
            <v>32</v>
          </cell>
          <cell r="X53">
            <v>27</v>
          </cell>
          <cell r="Y53">
            <v>6</v>
          </cell>
          <cell r="Z53">
            <v>1</v>
          </cell>
          <cell r="AA53">
            <v>65</v>
          </cell>
          <cell r="AB53">
            <v>33</v>
          </cell>
          <cell r="AC53">
            <v>31.857142857142858</v>
          </cell>
          <cell r="AD53">
            <v>37.5</v>
          </cell>
          <cell r="AE53">
            <v>28</v>
          </cell>
          <cell r="AF53">
            <v>6.5</v>
          </cell>
          <cell r="AG53">
            <v>6</v>
          </cell>
        </row>
        <row r="54">
          <cell r="A54">
            <v>43902</v>
          </cell>
          <cell r="B54" t="str">
            <v>2020-03-12</v>
          </cell>
          <cell r="C54" t="str">
            <v>2021-09-23</v>
          </cell>
          <cell r="D54" t="str">
            <v>overleden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3</v>
          </cell>
          <cell r="V54">
            <v>6</v>
          </cell>
          <cell r="W54">
            <v>37</v>
          </cell>
          <cell r="X54">
            <v>32</v>
          </cell>
          <cell r="Y54">
            <v>2</v>
          </cell>
          <cell r="Z54">
            <v>3</v>
          </cell>
          <cell r="AA54">
            <v>71</v>
          </cell>
          <cell r="AB54">
            <v>34</v>
          </cell>
          <cell r="AC54">
            <v>38.714285714285715</v>
          </cell>
          <cell r="AD54">
            <v>40</v>
          </cell>
          <cell r="AE54">
            <v>32</v>
          </cell>
          <cell r="AF54">
            <v>6</v>
          </cell>
          <cell r="AG54">
            <v>7.8571428571428568</v>
          </cell>
        </row>
        <row r="55">
          <cell r="A55">
            <v>43903</v>
          </cell>
          <cell r="B55" t="str">
            <v>2020-03-13</v>
          </cell>
          <cell r="C55" t="str">
            <v>2021-09-22</v>
          </cell>
          <cell r="D55" t="str">
            <v>overleden</v>
          </cell>
          <cell r="E55">
            <v>1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1</v>
          </cell>
          <cell r="M55">
            <v>0</v>
          </cell>
          <cell r="N55">
            <v>1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3</v>
          </cell>
          <cell r="V55">
            <v>15</v>
          </cell>
          <cell r="W55">
            <v>28</v>
          </cell>
          <cell r="X55">
            <v>35</v>
          </cell>
          <cell r="Y55">
            <v>8</v>
          </cell>
          <cell r="Z55">
            <v>3</v>
          </cell>
          <cell r="AA55">
            <v>71</v>
          </cell>
          <cell r="AB55">
            <v>43</v>
          </cell>
          <cell r="AC55">
            <v>44.714285714285715</v>
          </cell>
          <cell r="AD55">
            <v>35.5</v>
          </cell>
          <cell r="AE55">
            <v>38.928571428571431</v>
          </cell>
          <cell r="AF55">
            <v>10.5</v>
          </cell>
          <cell r="AG55">
            <v>9.3571428571428577</v>
          </cell>
        </row>
        <row r="56">
          <cell r="A56">
            <v>43904</v>
          </cell>
          <cell r="B56" t="str">
            <v>2020-03-14</v>
          </cell>
          <cell r="C56" t="str">
            <v>2021-09-21</v>
          </cell>
          <cell r="D56" t="str">
            <v>overleden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1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6</v>
          </cell>
          <cell r="V56">
            <v>6</v>
          </cell>
          <cell r="W56">
            <v>28</v>
          </cell>
          <cell r="X56">
            <v>40</v>
          </cell>
          <cell r="Y56">
            <v>8</v>
          </cell>
          <cell r="Z56">
            <v>6</v>
          </cell>
          <cell r="AA56">
            <v>76</v>
          </cell>
          <cell r="AB56">
            <v>48</v>
          </cell>
          <cell r="AC56">
            <v>51</v>
          </cell>
          <cell r="AD56">
            <v>31</v>
          </cell>
          <cell r="AE56">
            <v>43.714285714285715</v>
          </cell>
          <cell r="AF56">
            <v>9</v>
          </cell>
          <cell r="AG56">
            <v>9.8571428571428577</v>
          </cell>
        </row>
        <row r="57">
          <cell r="A57">
            <v>43905</v>
          </cell>
          <cell r="B57" t="str">
            <v>2020-03-15</v>
          </cell>
          <cell r="C57" t="str">
            <v>2021-09-20</v>
          </cell>
          <cell r="D57" t="str">
            <v>overleden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1</v>
          </cell>
          <cell r="M57">
            <v>0</v>
          </cell>
          <cell r="N57">
            <v>1</v>
          </cell>
          <cell r="O57">
            <v>3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6</v>
          </cell>
          <cell r="V57">
            <v>15</v>
          </cell>
          <cell r="W57">
            <v>30</v>
          </cell>
          <cell r="X57">
            <v>53</v>
          </cell>
          <cell r="Y57">
            <v>9</v>
          </cell>
          <cell r="Z57">
            <v>6</v>
          </cell>
          <cell r="AA57">
            <v>92</v>
          </cell>
          <cell r="AB57">
            <v>62</v>
          </cell>
          <cell r="AC57">
            <v>56.857142857142854</v>
          </cell>
          <cell r="AD57">
            <v>37.5</v>
          </cell>
          <cell r="AE57">
            <v>46.357142857142854</v>
          </cell>
          <cell r="AF57">
            <v>13.5</v>
          </cell>
          <cell r="AG57">
            <v>11.5</v>
          </cell>
        </row>
        <row r="58">
          <cell r="A58">
            <v>43906</v>
          </cell>
          <cell r="B58" t="str">
            <v>2020-03-16</v>
          </cell>
          <cell r="C58" t="str">
            <v>2021-09-19</v>
          </cell>
          <cell r="D58" t="str">
            <v>overleden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2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9</v>
          </cell>
          <cell r="V58">
            <v>10</v>
          </cell>
          <cell r="W58">
            <v>63</v>
          </cell>
          <cell r="X58">
            <v>56</v>
          </cell>
          <cell r="Y58">
            <v>16</v>
          </cell>
          <cell r="Z58">
            <v>9</v>
          </cell>
          <cell r="AA58">
            <v>135</v>
          </cell>
          <cell r="AB58">
            <v>72</v>
          </cell>
          <cell r="AC58">
            <v>63.428571428571431</v>
          </cell>
          <cell r="AD58">
            <v>68</v>
          </cell>
          <cell r="AE58">
            <v>47.642857142857146</v>
          </cell>
          <cell r="AF58">
            <v>14</v>
          </cell>
          <cell r="AG58">
            <v>12.928571428571429</v>
          </cell>
        </row>
        <row r="59">
          <cell r="A59">
            <v>43907</v>
          </cell>
          <cell r="B59" t="str">
            <v>2020-03-17</v>
          </cell>
          <cell r="C59" t="str">
            <v>2021-09-18</v>
          </cell>
          <cell r="D59" t="str">
            <v>overleden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1</v>
          </cell>
          <cell r="L59">
            <v>1</v>
          </cell>
          <cell r="M59">
            <v>1</v>
          </cell>
          <cell r="N59">
            <v>0</v>
          </cell>
          <cell r="O59">
            <v>2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1</v>
          </cell>
          <cell r="V59">
            <v>17</v>
          </cell>
          <cell r="W59">
            <v>48</v>
          </cell>
          <cell r="X59">
            <v>45</v>
          </cell>
          <cell r="Y59">
            <v>20</v>
          </cell>
          <cell r="Z59">
            <v>1</v>
          </cell>
          <cell r="AA59">
            <v>113</v>
          </cell>
          <cell r="AB59">
            <v>65</v>
          </cell>
          <cell r="AC59">
            <v>69.285714285714292</v>
          </cell>
          <cell r="AD59">
            <v>56.5</v>
          </cell>
          <cell r="AE59">
            <v>51.428571428571431</v>
          </cell>
          <cell r="AF59">
            <v>9.5</v>
          </cell>
          <cell r="AG59">
            <v>14</v>
          </cell>
        </row>
        <row r="60">
          <cell r="A60">
            <v>43908</v>
          </cell>
          <cell r="B60" t="str">
            <v>2020-03-18</v>
          </cell>
          <cell r="C60" t="str">
            <v>2021-09-17</v>
          </cell>
          <cell r="D60" t="str">
            <v>overleden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2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9</v>
          </cell>
          <cell r="V60">
            <v>18</v>
          </cell>
          <cell r="W60">
            <v>47</v>
          </cell>
          <cell r="X60">
            <v>64</v>
          </cell>
          <cell r="Y60">
            <v>10</v>
          </cell>
          <cell r="Z60">
            <v>9</v>
          </cell>
          <cell r="AA60">
            <v>121</v>
          </cell>
          <cell r="AB60">
            <v>74</v>
          </cell>
          <cell r="AC60">
            <v>74.285714285714292</v>
          </cell>
          <cell r="AD60">
            <v>56</v>
          </cell>
          <cell r="AE60">
            <v>55.428571428571431</v>
          </cell>
          <cell r="AF60">
            <v>18</v>
          </cell>
          <cell r="AG60">
            <v>14.428571428571429</v>
          </cell>
        </row>
        <row r="61">
          <cell r="A61">
            <v>43909</v>
          </cell>
          <cell r="B61" t="str">
            <v>2020-03-19</v>
          </cell>
          <cell r="C61" t="str">
            <v>2021-09-16</v>
          </cell>
          <cell r="D61" t="str">
            <v>overleden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1</v>
          </cell>
          <cell r="L61">
            <v>0</v>
          </cell>
          <cell r="M61">
            <v>0</v>
          </cell>
          <cell r="N61">
            <v>1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5</v>
          </cell>
          <cell r="V61">
            <v>22</v>
          </cell>
          <cell r="W61">
            <v>38</v>
          </cell>
          <cell r="X61">
            <v>62</v>
          </cell>
          <cell r="Y61">
            <v>18</v>
          </cell>
          <cell r="Z61">
            <v>5</v>
          </cell>
          <cell r="AA61">
            <v>118</v>
          </cell>
          <cell r="AB61">
            <v>80</v>
          </cell>
          <cell r="AC61">
            <v>75.571428571428569</v>
          </cell>
          <cell r="AD61">
            <v>49</v>
          </cell>
          <cell r="AE61">
            <v>58.642857142857146</v>
          </cell>
          <cell r="AF61">
            <v>16</v>
          </cell>
          <cell r="AG61">
            <v>13.785714285714286</v>
          </cell>
        </row>
        <row r="62">
          <cell r="A62">
            <v>43910</v>
          </cell>
          <cell r="B62" t="str">
            <v>2020-03-20</v>
          </cell>
          <cell r="C62" t="str">
            <v>2021-09-15</v>
          </cell>
          <cell r="D62" t="str">
            <v>overleden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2</v>
          </cell>
          <cell r="N62">
            <v>1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5</v>
          </cell>
          <cell r="V62">
            <v>26</v>
          </cell>
          <cell r="W62">
            <v>49</v>
          </cell>
          <cell r="X62">
            <v>59</v>
          </cell>
          <cell r="Y62">
            <v>25</v>
          </cell>
          <cell r="Z62">
            <v>5</v>
          </cell>
          <cell r="AA62">
            <v>133</v>
          </cell>
          <cell r="AB62">
            <v>84</v>
          </cell>
          <cell r="AC62">
            <v>84.714285714285708</v>
          </cell>
          <cell r="AD62">
            <v>62</v>
          </cell>
          <cell r="AE62">
            <v>58.357142857142854</v>
          </cell>
          <cell r="AF62">
            <v>18</v>
          </cell>
          <cell r="AG62">
            <v>13.785714285714286</v>
          </cell>
        </row>
        <row r="63">
          <cell r="A63">
            <v>43911</v>
          </cell>
          <cell r="B63" t="str">
            <v>2020-03-21</v>
          </cell>
          <cell r="C63" t="str">
            <v>2021-09-14</v>
          </cell>
          <cell r="D63" t="str">
            <v>overleden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2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3</v>
          </cell>
          <cell r="V63">
            <v>18</v>
          </cell>
          <cell r="W63">
            <v>50</v>
          </cell>
          <cell r="X63">
            <v>70</v>
          </cell>
          <cell r="Y63">
            <v>13</v>
          </cell>
          <cell r="Z63">
            <v>3</v>
          </cell>
          <cell r="AA63">
            <v>133</v>
          </cell>
          <cell r="AB63">
            <v>83</v>
          </cell>
          <cell r="AC63">
            <v>90.142857142857139</v>
          </cell>
          <cell r="AD63">
            <v>59</v>
          </cell>
          <cell r="AE63">
            <v>59.142857142857146</v>
          </cell>
          <cell r="AF63">
            <v>12</v>
          </cell>
          <cell r="AG63">
            <v>14.571428571428571</v>
          </cell>
        </row>
        <row r="64">
          <cell r="A64">
            <v>43912</v>
          </cell>
          <cell r="B64" t="str">
            <v>2020-03-22</v>
          </cell>
          <cell r="C64" t="str">
            <v>2021-09-13</v>
          </cell>
          <cell r="D64" t="str">
            <v>overleden</v>
          </cell>
          <cell r="E64">
            <v>1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1</v>
          </cell>
          <cell r="L64">
            <v>1</v>
          </cell>
          <cell r="M64">
            <v>2</v>
          </cell>
          <cell r="N64">
            <v>4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4</v>
          </cell>
          <cell r="V64">
            <v>10</v>
          </cell>
          <cell r="W64">
            <v>55</v>
          </cell>
          <cell r="X64">
            <v>60</v>
          </cell>
          <cell r="Y64">
            <v>11</v>
          </cell>
          <cell r="Z64">
            <v>4</v>
          </cell>
          <cell r="AA64">
            <v>126</v>
          </cell>
          <cell r="AB64">
            <v>71</v>
          </cell>
          <cell r="AC64">
            <v>94.714285714285708</v>
          </cell>
          <cell r="AD64">
            <v>60</v>
          </cell>
          <cell r="AE64">
            <v>59.928571428571431</v>
          </cell>
          <cell r="AF64">
            <v>9</v>
          </cell>
          <cell r="AG64">
            <v>14.214285714285714</v>
          </cell>
        </row>
        <row r="65">
          <cell r="A65">
            <v>43913</v>
          </cell>
          <cell r="B65" t="str">
            <v>2020-03-23</v>
          </cell>
          <cell r="C65" t="str">
            <v>2021-09-12</v>
          </cell>
          <cell r="D65" t="str">
            <v>overleden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1</v>
          </cell>
          <cell r="L65">
            <v>1</v>
          </cell>
          <cell r="M65">
            <v>1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7</v>
          </cell>
          <cell r="V65">
            <v>14</v>
          </cell>
          <cell r="W65">
            <v>59</v>
          </cell>
          <cell r="X65">
            <v>107</v>
          </cell>
          <cell r="Y65">
            <v>29</v>
          </cell>
          <cell r="Z65">
            <v>7</v>
          </cell>
          <cell r="AA65">
            <v>195</v>
          </cell>
          <cell r="AB65">
            <v>136</v>
          </cell>
          <cell r="AC65">
            <v>97.857142857142861</v>
          </cell>
          <cell r="AD65">
            <v>66</v>
          </cell>
          <cell r="AE65">
            <v>61.428571428571431</v>
          </cell>
          <cell r="AF65">
            <v>14</v>
          </cell>
          <cell r="AG65">
            <v>14.285714285714286</v>
          </cell>
        </row>
        <row r="66">
          <cell r="A66">
            <v>43914</v>
          </cell>
          <cell r="B66" t="str">
            <v>2020-03-24</v>
          </cell>
          <cell r="C66" t="str">
            <v>2021-09-11</v>
          </cell>
          <cell r="D66" t="str">
            <v>overleden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1</v>
          </cell>
          <cell r="M66">
            <v>0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6</v>
          </cell>
          <cell r="V66">
            <v>18</v>
          </cell>
          <cell r="W66">
            <v>53</v>
          </cell>
          <cell r="X66">
            <v>70</v>
          </cell>
          <cell r="Y66">
            <v>33</v>
          </cell>
          <cell r="Z66">
            <v>6</v>
          </cell>
          <cell r="AA66">
            <v>156</v>
          </cell>
          <cell r="AB66">
            <v>103</v>
          </cell>
          <cell r="AC66">
            <v>103.14285714285714</v>
          </cell>
          <cell r="AD66">
            <v>62</v>
          </cell>
          <cell r="AE66">
            <v>60</v>
          </cell>
          <cell r="AF66">
            <v>15</v>
          </cell>
          <cell r="AG66">
            <v>12.857142857142858</v>
          </cell>
        </row>
        <row r="67">
          <cell r="A67">
            <v>43915</v>
          </cell>
          <cell r="B67" t="str">
            <v>2020-03-25</v>
          </cell>
          <cell r="C67" t="str">
            <v>2021-09-10</v>
          </cell>
          <cell r="D67" t="str">
            <v>overleden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1</v>
          </cell>
          <cell r="L67">
            <v>1</v>
          </cell>
          <cell r="M67">
            <v>1</v>
          </cell>
          <cell r="N67">
            <v>3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5</v>
          </cell>
          <cell r="V67">
            <v>21</v>
          </cell>
          <cell r="W67">
            <v>51</v>
          </cell>
          <cell r="X67">
            <v>87</v>
          </cell>
          <cell r="Y67">
            <v>19</v>
          </cell>
          <cell r="Z67">
            <v>5</v>
          </cell>
          <cell r="AA67">
            <v>157</v>
          </cell>
          <cell r="AB67">
            <v>106</v>
          </cell>
          <cell r="AC67">
            <v>105</v>
          </cell>
          <cell r="AD67">
            <v>61.5</v>
          </cell>
          <cell r="AE67">
            <v>58.071428571428569</v>
          </cell>
          <cell r="AF67">
            <v>15.5</v>
          </cell>
          <cell r="AG67">
            <v>12.357142857142858</v>
          </cell>
        </row>
        <row r="68">
          <cell r="A68">
            <v>43916</v>
          </cell>
          <cell r="B68" t="str">
            <v>2020-03-26</v>
          </cell>
          <cell r="C68" t="str">
            <v>2021-09-09</v>
          </cell>
          <cell r="D68" t="str">
            <v>overleden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5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7</v>
          </cell>
          <cell r="V68">
            <v>19</v>
          </cell>
          <cell r="W68">
            <v>50</v>
          </cell>
          <cell r="X68">
            <v>68</v>
          </cell>
          <cell r="Y68">
            <v>34</v>
          </cell>
          <cell r="Z68">
            <v>7</v>
          </cell>
          <cell r="AA68">
            <v>152</v>
          </cell>
          <cell r="AB68">
            <v>102</v>
          </cell>
          <cell r="AC68">
            <v>106.42857142857143</v>
          </cell>
          <cell r="AD68">
            <v>59.5</v>
          </cell>
          <cell r="AE68">
            <v>54.142857142857146</v>
          </cell>
          <cell r="AF68">
            <v>16.5</v>
          </cell>
          <cell r="AG68">
            <v>12.285714285714286</v>
          </cell>
        </row>
        <row r="69">
          <cell r="A69">
            <v>43917</v>
          </cell>
          <cell r="B69" t="str">
            <v>2020-03-27</v>
          </cell>
          <cell r="C69" t="str">
            <v>2021-09-08</v>
          </cell>
          <cell r="D69" t="str">
            <v>overleden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1</v>
          </cell>
          <cell r="N69">
            <v>2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3</v>
          </cell>
          <cell r="V69">
            <v>10</v>
          </cell>
          <cell r="W69">
            <v>47</v>
          </cell>
          <cell r="X69">
            <v>84</v>
          </cell>
          <cell r="Y69">
            <v>37</v>
          </cell>
          <cell r="Z69">
            <v>3</v>
          </cell>
          <cell r="AA69">
            <v>168</v>
          </cell>
          <cell r="AB69">
            <v>121</v>
          </cell>
          <cell r="AC69">
            <v>101.42857142857143</v>
          </cell>
          <cell r="AD69">
            <v>52</v>
          </cell>
          <cell r="AE69">
            <v>53.214285714285715</v>
          </cell>
          <cell r="AF69">
            <v>8</v>
          </cell>
          <cell r="AG69">
            <v>11.928571428571429</v>
          </cell>
        </row>
        <row r="70">
          <cell r="A70">
            <v>43918</v>
          </cell>
          <cell r="B70" t="str">
            <v>2020-03-28</v>
          </cell>
          <cell r="C70" t="str">
            <v>2021-09-07</v>
          </cell>
          <cell r="D70" t="str">
            <v>overleden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1</v>
          </cell>
          <cell r="N70">
            <v>4</v>
          </cell>
          <cell r="O70">
            <v>2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3</v>
          </cell>
          <cell r="V70">
            <v>11</v>
          </cell>
          <cell r="W70">
            <v>40</v>
          </cell>
          <cell r="X70">
            <v>68</v>
          </cell>
          <cell r="Y70">
            <v>28</v>
          </cell>
          <cell r="Z70">
            <v>3</v>
          </cell>
          <cell r="AA70">
            <v>136</v>
          </cell>
          <cell r="AB70">
            <v>96</v>
          </cell>
          <cell r="AC70">
            <v>100.14285714285714</v>
          </cell>
          <cell r="AD70">
            <v>45.5</v>
          </cell>
          <cell r="AE70">
            <v>48.714285714285715</v>
          </cell>
          <cell r="AF70">
            <v>8.5</v>
          </cell>
          <cell r="AG70">
            <v>10.857142857142858</v>
          </cell>
        </row>
        <row r="71">
          <cell r="A71">
            <v>43919</v>
          </cell>
          <cell r="B71" t="str">
            <v>2020-03-29</v>
          </cell>
          <cell r="C71" t="str">
            <v>2021-09-06</v>
          </cell>
          <cell r="D71" t="str">
            <v>overleden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1</v>
          </cell>
          <cell r="L71">
            <v>1</v>
          </cell>
          <cell r="M71">
            <v>5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3</v>
          </cell>
          <cell r="V71">
            <v>11</v>
          </cell>
          <cell r="W71">
            <v>27</v>
          </cell>
          <cell r="X71">
            <v>52</v>
          </cell>
          <cell r="Y71">
            <v>29</v>
          </cell>
          <cell r="Z71">
            <v>3</v>
          </cell>
          <cell r="AA71">
            <v>108</v>
          </cell>
          <cell r="AB71">
            <v>81</v>
          </cell>
          <cell r="AC71">
            <v>99</v>
          </cell>
          <cell r="AD71">
            <v>32.5</v>
          </cell>
          <cell r="AE71">
            <v>47.571428571428569</v>
          </cell>
          <cell r="AF71">
            <v>8.5</v>
          </cell>
          <cell r="AG71">
            <v>9.8571428571428577</v>
          </cell>
        </row>
        <row r="72">
          <cell r="A72">
            <v>43920</v>
          </cell>
          <cell r="B72" t="str">
            <v>2020-03-30</v>
          </cell>
          <cell r="C72" t="str">
            <v>2021-09-05</v>
          </cell>
          <cell r="D72" t="str">
            <v>overleden</v>
          </cell>
          <cell r="E72">
            <v>1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4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4</v>
          </cell>
          <cell r="V72">
            <v>15</v>
          </cell>
          <cell r="W72">
            <v>52</v>
          </cell>
          <cell r="X72">
            <v>68</v>
          </cell>
          <cell r="Y72">
            <v>33</v>
          </cell>
          <cell r="Z72">
            <v>4</v>
          </cell>
          <cell r="AA72">
            <v>153</v>
          </cell>
          <cell r="AB72">
            <v>101</v>
          </cell>
          <cell r="AC72">
            <v>95.142857142857139</v>
          </cell>
          <cell r="AD72">
            <v>59.5</v>
          </cell>
          <cell r="AE72">
            <v>43.642857142857146</v>
          </cell>
          <cell r="AF72">
            <v>11.5</v>
          </cell>
          <cell r="AG72">
            <v>8.6428571428571423</v>
          </cell>
        </row>
        <row r="73">
          <cell r="A73">
            <v>43921</v>
          </cell>
          <cell r="B73" t="str">
            <v>2020-03-31</v>
          </cell>
          <cell r="C73" t="str">
            <v>2021-09-04</v>
          </cell>
          <cell r="D73" t="str">
            <v>overleden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1</v>
          </cell>
          <cell r="L73">
            <v>1</v>
          </cell>
          <cell r="M73">
            <v>0</v>
          </cell>
          <cell r="N73">
            <v>1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4</v>
          </cell>
          <cell r="V73">
            <v>7</v>
          </cell>
          <cell r="W73">
            <v>27</v>
          </cell>
          <cell r="X73">
            <v>60</v>
          </cell>
          <cell r="Y73">
            <v>34</v>
          </cell>
          <cell r="Z73">
            <v>4</v>
          </cell>
          <cell r="AA73">
            <v>121</v>
          </cell>
          <cell r="AB73">
            <v>94</v>
          </cell>
          <cell r="AC73">
            <v>92.714285714285708</v>
          </cell>
          <cell r="AD73">
            <v>30.5</v>
          </cell>
          <cell r="AE73">
            <v>41.142857142857146</v>
          </cell>
          <cell r="AF73">
            <v>7.5</v>
          </cell>
          <cell r="AG73">
            <v>8.7142857142857135</v>
          </cell>
        </row>
        <row r="74">
          <cell r="A74">
            <v>43922</v>
          </cell>
          <cell r="B74" t="str">
            <v>2020-04-01</v>
          </cell>
          <cell r="C74" t="str">
            <v>2021-09-03</v>
          </cell>
          <cell r="D74" t="str">
            <v>overleden</v>
          </cell>
          <cell r="E74">
            <v>1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1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3</v>
          </cell>
          <cell r="V74">
            <v>11</v>
          </cell>
          <cell r="W74">
            <v>48</v>
          </cell>
          <cell r="X74">
            <v>74</v>
          </cell>
          <cell r="Y74">
            <v>24</v>
          </cell>
          <cell r="Z74">
            <v>3</v>
          </cell>
          <cell r="AA74">
            <v>146</v>
          </cell>
          <cell r="AB74">
            <v>98</v>
          </cell>
          <cell r="AC74">
            <v>92.142857142857139</v>
          </cell>
          <cell r="AD74">
            <v>53.5</v>
          </cell>
          <cell r="AE74">
            <v>39.714285714285715</v>
          </cell>
          <cell r="AF74">
            <v>8.5</v>
          </cell>
          <cell r="AG74">
            <v>8.1428571428571423</v>
          </cell>
        </row>
        <row r="75">
          <cell r="A75">
            <v>43923</v>
          </cell>
          <cell r="B75" t="str">
            <v>2020-04-02</v>
          </cell>
          <cell r="C75" t="str">
            <v>2021-09-02</v>
          </cell>
          <cell r="D75" t="str">
            <v>overleden</v>
          </cell>
          <cell r="E75">
            <v>1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4</v>
          </cell>
          <cell r="N75">
            <v>4</v>
          </cell>
          <cell r="O75">
            <v>2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4</v>
          </cell>
          <cell r="V75">
            <v>8</v>
          </cell>
          <cell r="W75">
            <v>28</v>
          </cell>
          <cell r="X75">
            <v>51</v>
          </cell>
          <cell r="Y75">
            <v>24</v>
          </cell>
          <cell r="Z75">
            <v>4</v>
          </cell>
          <cell r="AA75">
            <v>103</v>
          </cell>
          <cell r="AB75">
            <v>75</v>
          </cell>
          <cell r="AC75">
            <v>89.428571428571431</v>
          </cell>
          <cell r="AD75">
            <v>32</v>
          </cell>
          <cell r="AE75">
            <v>39.285714285714285</v>
          </cell>
          <cell r="AF75">
            <v>8</v>
          </cell>
          <cell r="AG75">
            <v>7.7142857142857144</v>
          </cell>
        </row>
        <row r="76">
          <cell r="A76">
            <v>43924</v>
          </cell>
          <cell r="B76" t="str">
            <v>2020-04-03</v>
          </cell>
          <cell r="C76" t="str">
            <v>2021-09-01</v>
          </cell>
          <cell r="D76" t="str">
            <v>overleden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1</v>
          </cell>
          <cell r="L76">
            <v>1</v>
          </cell>
          <cell r="M76">
            <v>1</v>
          </cell>
          <cell r="N76">
            <v>1</v>
          </cell>
          <cell r="O76">
            <v>2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4</v>
          </cell>
          <cell r="V76">
            <v>9</v>
          </cell>
          <cell r="W76">
            <v>30</v>
          </cell>
          <cell r="X76">
            <v>72</v>
          </cell>
          <cell r="Y76">
            <v>32</v>
          </cell>
          <cell r="Z76">
            <v>4</v>
          </cell>
          <cell r="AA76">
            <v>134</v>
          </cell>
          <cell r="AB76">
            <v>104</v>
          </cell>
          <cell r="AC76">
            <v>89.428571428571431</v>
          </cell>
          <cell r="AD76">
            <v>34.5</v>
          </cell>
          <cell r="AE76">
            <v>37.5</v>
          </cell>
          <cell r="AF76">
            <v>8.5</v>
          </cell>
          <cell r="AG76">
            <v>6.9285714285714288</v>
          </cell>
        </row>
        <row r="77">
          <cell r="A77">
            <v>43925</v>
          </cell>
          <cell r="B77" t="str">
            <v>2020-04-04</v>
          </cell>
          <cell r="C77" t="str">
            <v>2021-08-31</v>
          </cell>
          <cell r="D77" t="str">
            <v>overleden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2</v>
          </cell>
          <cell r="N77">
            <v>2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3</v>
          </cell>
          <cell r="V77">
            <v>3</v>
          </cell>
          <cell r="W77">
            <v>34</v>
          </cell>
          <cell r="X77">
            <v>54</v>
          </cell>
          <cell r="Y77">
            <v>38</v>
          </cell>
          <cell r="Z77">
            <v>3</v>
          </cell>
          <cell r="AA77">
            <v>126</v>
          </cell>
          <cell r="AB77">
            <v>92</v>
          </cell>
          <cell r="AC77">
            <v>88.428571428571431</v>
          </cell>
          <cell r="AD77">
            <v>35.5</v>
          </cell>
          <cell r="AE77">
            <v>39.357142857142854</v>
          </cell>
          <cell r="AF77">
            <v>4.5</v>
          </cell>
          <cell r="AG77">
            <v>6.9285714285714288</v>
          </cell>
        </row>
        <row r="78">
          <cell r="A78">
            <v>43926</v>
          </cell>
          <cell r="B78" t="str">
            <v>2020-04-05</v>
          </cell>
          <cell r="C78" t="str">
            <v>2021-08-30</v>
          </cell>
          <cell r="D78" t="str">
            <v>overleden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1</v>
          </cell>
          <cell r="L78">
            <v>2</v>
          </cell>
          <cell r="M78">
            <v>3</v>
          </cell>
          <cell r="N78">
            <v>1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9</v>
          </cell>
          <cell r="W78">
            <v>25</v>
          </cell>
          <cell r="X78">
            <v>44</v>
          </cell>
          <cell r="Y78">
            <v>18</v>
          </cell>
          <cell r="Z78">
            <v>1</v>
          </cell>
          <cell r="AA78">
            <v>87</v>
          </cell>
          <cell r="AB78">
            <v>62</v>
          </cell>
          <cell r="AC78">
            <v>87.142857142857139</v>
          </cell>
          <cell r="AD78">
            <v>29.5</v>
          </cell>
          <cell r="AE78">
            <v>37.071428571428569</v>
          </cell>
          <cell r="AF78">
            <v>5.5</v>
          </cell>
          <cell r="AG78">
            <v>6.5</v>
          </cell>
        </row>
        <row r="79">
          <cell r="A79">
            <v>43927</v>
          </cell>
          <cell r="B79" t="str">
            <v>2020-04-06</v>
          </cell>
          <cell r="C79" t="str">
            <v>2021-08-28</v>
          </cell>
          <cell r="D79" t="str">
            <v>overleden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1</v>
          </cell>
          <cell r="M79">
            <v>2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12</v>
          </cell>
          <cell r="W79">
            <v>41</v>
          </cell>
          <cell r="X79">
            <v>55</v>
          </cell>
          <cell r="Y79">
            <v>46</v>
          </cell>
          <cell r="Z79">
            <v>0</v>
          </cell>
          <cell r="AA79">
            <v>142</v>
          </cell>
          <cell r="AB79">
            <v>101</v>
          </cell>
          <cell r="AC79">
            <v>87.428571428571431</v>
          </cell>
          <cell r="AD79">
            <v>47</v>
          </cell>
          <cell r="AE79">
            <v>36.857142857142854</v>
          </cell>
          <cell r="AF79">
            <v>6</v>
          </cell>
          <cell r="AG79">
            <v>6.5714285714285712</v>
          </cell>
        </row>
        <row r="80">
          <cell r="A80">
            <v>43928</v>
          </cell>
          <cell r="B80" t="str">
            <v>2020-04-07</v>
          </cell>
          <cell r="C80" t="str">
            <v>2021-08-27</v>
          </cell>
          <cell r="D80" t="str">
            <v>overleden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1</v>
          </cell>
          <cell r="M80">
            <v>1</v>
          </cell>
          <cell r="N80">
            <v>3</v>
          </cell>
          <cell r="O80">
            <v>2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2</v>
          </cell>
          <cell r="V80">
            <v>11</v>
          </cell>
          <cell r="W80">
            <v>38</v>
          </cell>
          <cell r="X80">
            <v>62</v>
          </cell>
          <cell r="Y80">
            <v>25</v>
          </cell>
          <cell r="Z80">
            <v>2</v>
          </cell>
          <cell r="AA80">
            <v>125</v>
          </cell>
          <cell r="AB80">
            <v>87</v>
          </cell>
          <cell r="AC80">
            <v>86</v>
          </cell>
          <cell r="AD80">
            <v>43.5</v>
          </cell>
          <cell r="AE80">
            <v>35.642857142857146</v>
          </cell>
          <cell r="AF80">
            <v>7.5</v>
          </cell>
          <cell r="AG80">
            <v>5.9285714285714288</v>
          </cell>
        </row>
        <row r="81">
          <cell r="A81">
            <v>43929</v>
          </cell>
          <cell r="B81" t="str">
            <v>2020-04-08</v>
          </cell>
          <cell r="C81" t="str">
            <v>2021-08-26</v>
          </cell>
          <cell r="D81" t="str">
            <v>overleden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2</v>
          </cell>
          <cell r="V81">
            <v>7</v>
          </cell>
          <cell r="W81">
            <v>34</v>
          </cell>
          <cell r="X81">
            <v>55</v>
          </cell>
          <cell r="Y81">
            <v>34</v>
          </cell>
          <cell r="Z81">
            <v>2</v>
          </cell>
          <cell r="AA81">
            <v>123</v>
          </cell>
          <cell r="AB81">
            <v>89</v>
          </cell>
          <cell r="AC81">
            <v>81.142857142857139</v>
          </cell>
          <cell r="AD81">
            <v>37.5</v>
          </cell>
          <cell r="AE81">
            <v>33.214285714285715</v>
          </cell>
          <cell r="AF81">
            <v>5.5</v>
          </cell>
          <cell r="AG81">
            <v>5.7857142857142856</v>
          </cell>
        </row>
        <row r="82">
          <cell r="A82">
            <v>43930</v>
          </cell>
          <cell r="B82" t="str">
            <v>2020-04-09</v>
          </cell>
          <cell r="C82" t="str">
            <v>2021-08-25</v>
          </cell>
          <cell r="D82" t="str">
            <v>overleden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1</v>
          </cell>
          <cell r="M82">
            <v>2</v>
          </cell>
          <cell r="N82">
            <v>2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3</v>
          </cell>
          <cell r="V82">
            <v>11</v>
          </cell>
          <cell r="W82">
            <v>25</v>
          </cell>
          <cell r="X82">
            <v>53</v>
          </cell>
          <cell r="Y82">
            <v>24</v>
          </cell>
          <cell r="Z82">
            <v>3</v>
          </cell>
          <cell r="AA82">
            <v>102</v>
          </cell>
          <cell r="AB82">
            <v>77</v>
          </cell>
          <cell r="AC82">
            <v>82</v>
          </cell>
          <cell r="AD82">
            <v>30.5</v>
          </cell>
          <cell r="AE82">
            <v>32.714285714285715</v>
          </cell>
          <cell r="AF82">
            <v>8.5</v>
          </cell>
          <cell r="AG82">
            <v>5.7142857142857144</v>
          </cell>
        </row>
        <row r="83">
          <cell r="A83">
            <v>43931</v>
          </cell>
          <cell r="B83" t="str">
            <v>2020-04-10</v>
          </cell>
          <cell r="C83" t="str">
            <v>2021-08-24</v>
          </cell>
          <cell r="D83" t="str">
            <v>overleden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2</v>
          </cell>
          <cell r="N83">
            <v>2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6</v>
          </cell>
          <cell r="W83">
            <v>23</v>
          </cell>
          <cell r="X83">
            <v>62</v>
          </cell>
          <cell r="Y83">
            <v>32</v>
          </cell>
          <cell r="Z83">
            <v>1</v>
          </cell>
          <cell r="AA83">
            <v>117</v>
          </cell>
          <cell r="AB83">
            <v>94</v>
          </cell>
          <cell r="AC83">
            <v>74.857142857142861</v>
          </cell>
          <cell r="AD83">
            <v>26</v>
          </cell>
          <cell r="AE83">
            <v>28</v>
          </cell>
          <cell r="AF83">
            <v>4</v>
          </cell>
          <cell r="AG83">
            <v>5.1428571428571432</v>
          </cell>
        </row>
        <row r="84">
          <cell r="A84">
            <v>43932</v>
          </cell>
          <cell r="B84" t="str">
            <v>2020-04-11</v>
          </cell>
          <cell r="C84" t="str">
            <v>2021-08-23</v>
          </cell>
          <cell r="D84" t="str">
            <v>overleden</v>
          </cell>
          <cell r="E84">
            <v>1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1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1</v>
          </cell>
          <cell r="V84">
            <v>5</v>
          </cell>
          <cell r="W84">
            <v>16</v>
          </cell>
          <cell r="X84">
            <v>37</v>
          </cell>
          <cell r="Y84">
            <v>21</v>
          </cell>
          <cell r="Z84">
            <v>1</v>
          </cell>
          <cell r="AA84">
            <v>74</v>
          </cell>
          <cell r="AB84">
            <v>58</v>
          </cell>
          <cell r="AC84">
            <v>73.285714285714292</v>
          </cell>
          <cell r="AD84">
            <v>18.5</v>
          </cell>
          <cell r="AE84">
            <v>25.357142857142858</v>
          </cell>
          <cell r="AF84">
            <v>3.5</v>
          </cell>
          <cell r="AG84">
            <v>4.5</v>
          </cell>
        </row>
        <row r="85">
          <cell r="A85">
            <v>43933</v>
          </cell>
          <cell r="B85" t="str">
            <v>2020-04-12</v>
          </cell>
          <cell r="C85" t="str">
            <v>2021-08-22</v>
          </cell>
          <cell r="D85" t="str">
            <v>overleden</v>
          </cell>
          <cell r="E85">
            <v>1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1</v>
          </cell>
          <cell r="N85">
            <v>4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3</v>
          </cell>
          <cell r="V85">
            <v>4</v>
          </cell>
          <cell r="W85">
            <v>24</v>
          </cell>
          <cell r="X85">
            <v>43</v>
          </cell>
          <cell r="Y85">
            <v>25</v>
          </cell>
          <cell r="Z85">
            <v>3</v>
          </cell>
          <cell r="AA85">
            <v>92</v>
          </cell>
          <cell r="AB85">
            <v>68</v>
          </cell>
          <cell r="AC85">
            <v>69</v>
          </cell>
          <cell r="AD85">
            <v>26</v>
          </cell>
          <cell r="AE85">
            <v>23</v>
          </cell>
          <cell r="AF85">
            <v>5</v>
          </cell>
          <cell r="AG85">
            <v>4</v>
          </cell>
        </row>
        <row r="86">
          <cell r="A86">
            <v>43934</v>
          </cell>
          <cell r="B86" t="str">
            <v>2020-04-13</v>
          </cell>
          <cell r="C86" t="str">
            <v>2021-08-21</v>
          </cell>
          <cell r="D86" t="str">
            <v>overleden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</v>
          </cell>
          <cell r="M86">
            <v>1</v>
          </cell>
          <cell r="N86">
            <v>3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1</v>
          </cell>
          <cell r="V86">
            <v>2</v>
          </cell>
          <cell r="W86">
            <v>13</v>
          </cell>
          <cell r="X86">
            <v>33</v>
          </cell>
          <cell r="Y86">
            <v>18</v>
          </cell>
          <cell r="Z86">
            <v>1</v>
          </cell>
          <cell r="AA86">
            <v>64</v>
          </cell>
          <cell r="AB86">
            <v>51</v>
          </cell>
          <cell r="AC86">
            <v>67.285714285714292</v>
          </cell>
          <cell r="AD86">
            <v>14</v>
          </cell>
          <cell r="AE86">
            <v>21.857142857142858</v>
          </cell>
          <cell r="AF86">
            <v>2</v>
          </cell>
          <cell r="AG86">
            <v>3.1428571428571428</v>
          </cell>
        </row>
        <row r="87">
          <cell r="A87">
            <v>43935</v>
          </cell>
          <cell r="B87" t="str">
            <v>2020-04-14</v>
          </cell>
          <cell r="C87" t="str">
            <v>2021-08-20</v>
          </cell>
          <cell r="D87" t="str">
            <v>overleden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1</v>
          </cell>
          <cell r="N87">
            <v>8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2</v>
          </cell>
          <cell r="V87">
            <v>2</v>
          </cell>
          <cell r="W87">
            <v>24</v>
          </cell>
          <cell r="X87">
            <v>43</v>
          </cell>
          <cell r="Y87">
            <v>33</v>
          </cell>
          <cell r="Z87">
            <v>2</v>
          </cell>
          <cell r="AA87">
            <v>100</v>
          </cell>
          <cell r="AB87">
            <v>76</v>
          </cell>
          <cell r="AC87">
            <v>62.142857142857146</v>
          </cell>
          <cell r="AD87">
            <v>25</v>
          </cell>
          <cell r="AE87">
            <v>19.5</v>
          </cell>
          <cell r="AF87">
            <v>3</v>
          </cell>
          <cell r="AG87">
            <v>2.6428571428571428</v>
          </cell>
        </row>
        <row r="88">
          <cell r="A88">
            <v>43936</v>
          </cell>
          <cell r="B88" t="str">
            <v>2020-04-15</v>
          </cell>
          <cell r="C88" t="str">
            <v>2021-08-19</v>
          </cell>
          <cell r="D88" t="str">
            <v>overleden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2</v>
          </cell>
          <cell r="O88">
            <v>2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4</v>
          </cell>
          <cell r="W88">
            <v>19</v>
          </cell>
          <cell r="X88">
            <v>42</v>
          </cell>
          <cell r="Y88">
            <v>17</v>
          </cell>
          <cell r="Z88">
            <v>0</v>
          </cell>
          <cell r="AA88">
            <v>78</v>
          </cell>
          <cell r="AB88">
            <v>59</v>
          </cell>
          <cell r="AC88">
            <v>60.285714285714285</v>
          </cell>
          <cell r="AD88">
            <v>21</v>
          </cell>
          <cell r="AE88">
            <v>19.142857142857142</v>
          </cell>
          <cell r="AF88">
            <v>2</v>
          </cell>
          <cell r="AG88">
            <v>2.5714285714285716</v>
          </cell>
        </row>
        <row r="89">
          <cell r="A89">
            <v>43937</v>
          </cell>
          <cell r="B89" t="str">
            <v>2020-04-16</v>
          </cell>
          <cell r="C89" t="str">
            <v>2021-08-18</v>
          </cell>
          <cell r="D89" t="str">
            <v>overleden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1</v>
          </cell>
          <cell r="N89">
            <v>3</v>
          </cell>
          <cell r="O89">
            <v>5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5</v>
          </cell>
          <cell r="W89">
            <v>20</v>
          </cell>
          <cell r="X89">
            <v>45</v>
          </cell>
          <cell r="Y89">
            <v>20</v>
          </cell>
          <cell r="Z89">
            <v>0</v>
          </cell>
          <cell r="AA89">
            <v>85</v>
          </cell>
          <cell r="AB89">
            <v>65</v>
          </cell>
          <cell r="AC89">
            <v>55.857142857142854</v>
          </cell>
          <cell r="AD89">
            <v>22.5</v>
          </cell>
          <cell r="AE89">
            <v>17.071428571428573</v>
          </cell>
          <cell r="AF89">
            <v>2.5</v>
          </cell>
          <cell r="AG89">
            <v>2.0714285714285716</v>
          </cell>
        </row>
        <row r="90">
          <cell r="A90">
            <v>43938</v>
          </cell>
          <cell r="B90" t="str">
            <v>2020-04-17</v>
          </cell>
          <cell r="C90" t="str">
            <v>2021-08-17</v>
          </cell>
          <cell r="D90" t="str">
            <v>overleden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1</v>
          </cell>
          <cell r="M90">
            <v>1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1</v>
          </cell>
          <cell r="W90">
            <v>9</v>
          </cell>
          <cell r="X90">
            <v>34</v>
          </cell>
          <cell r="Y90">
            <v>24</v>
          </cell>
          <cell r="Z90">
            <v>0</v>
          </cell>
          <cell r="AA90">
            <v>67</v>
          </cell>
          <cell r="AB90">
            <v>58</v>
          </cell>
          <cell r="AC90">
            <v>54.285714285714285</v>
          </cell>
          <cell r="AD90">
            <v>9.5</v>
          </cell>
          <cell r="AE90">
            <v>18.214285714285715</v>
          </cell>
          <cell r="AF90">
            <v>0.5</v>
          </cell>
          <cell r="AG90">
            <v>2.5</v>
          </cell>
        </row>
        <row r="91">
          <cell r="A91">
            <v>43939</v>
          </cell>
          <cell r="B91" t="str">
            <v>2020-04-18</v>
          </cell>
          <cell r="C91" t="str">
            <v>2021-08-16</v>
          </cell>
          <cell r="D91" t="str">
            <v>overleden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2</v>
          </cell>
          <cell r="L91">
            <v>0</v>
          </cell>
          <cell r="M91">
            <v>0</v>
          </cell>
          <cell r="N91">
            <v>4</v>
          </cell>
          <cell r="O91">
            <v>4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2</v>
          </cell>
          <cell r="V91">
            <v>2</v>
          </cell>
          <cell r="W91">
            <v>15</v>
          </cell>
          <cell r="X91">
            <v>28</v>
          </cell>
          <cell r="Y91">
            <v>17</v>
          </cell>
          <cell r="Z91">
            <v>2</v>
          </cell>
          <cell r="AA91">
            <v>60</v>
          </cell>
          <cell r="AB91">
            <v>45</v>
          </cell>
          <cell r="AC91">
            <v>50.857142857142854</v>
          </cell>
          <cell r="AD91">
            <v>16</v>
          </cell>
          <cell r="AE91">
            <v>16</v>
          </cell>
          <cell r="AF91">
            <v>3</v>
          </cell>
          <cell r="AG91">
            <v>2.2857142857142856</v>
          </cell>
        </row>
        <row r="92">
          <cell r="A92">
            <v>43940</v>
          </cell>
          <cell r="B92" t="str">
            <v>2020-04-19</v>
          </cell>
          <cell r="C92" t="str">
            <v>2021-08-15</v>
          </cell>
          <cell r="D92" t="str">
            <v>overleden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1</v>
          </cell>
          <cell r="M92">
            <v>1</v>
          </cell>
          <cell r="N92">
            <v>3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3</v>
          </cell>
          <cell r="W92">
            <v>10</v>
          </cell>
          <cell r="X92">
            <v>23</v>
          </cell>
          <cell r="Y92">
            <v>14</v>
          </cell>
          <cell r="Z92">
            <v>0</v>
          </cell>
          <cell r="AA92">
            <v>47</v>
          </cell>
          <cell r="AB92">
            <v>37</v>
          </cell>
          <cell r="AC92">
            <v>47</v>
          </cell>
          <cell r="AD92">
            <v>11.5</v>
          </cell>
          <cell r="AE92">
            <v>14.428571428571429</v>
          </cell>
          <cell r="AF92">
            <v>1.5</v>
          </cell>
          <cell r="AG92">
            <v>2.1428571428571428</v>
          </cell>
        </row>
        <row r="93">
          <cell r="A93">
            <v>43941</v>
          </cell>
          <cell r="B93" t="str">
            <v>2020-04-20</v>
          </cell>
          <cell r="C93" t="str">
            <v>2021-08-14</v>
          </cell>
          <cell r="D93" t="str">
            <v>overleden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1</v>
          </cell>
          <cell r="M93">
            <v>0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2</v>
          </cell>
          <cell r="V93">
            <v>6</v>
          </cell>
          <cell r="W93">
            <v>19</v>
          </cell>
          <cell r="X93">
            <v>25</v>
          </cell>
          <cell r="Y93">
            <v>15</v>
          </cell>
          <cell r="Z93">
            <v>2</v>
          </cell>
          <cell r="AA93">
            <v>59</v>
          </cell>
          <cell r="AB93">
            <v>40</v>
          </cell>
          <cell r="AC93">
            <v>41.857142857142854</v>
          </cell>
          <cell r="AD93">
            <v>22</v>
          </cell>
          <cell r="AE93">
            <v>12.571428571428571</v>
          </cell>
          <cell r="AF93">
            <v>5</v>
          </cell>
          <cell r="AG93">
            <v>1.8571428571428572</v>
          </cell>
        </row>
        <row r="94">
          <cell r="A94">
            <v>43942</v>
          </cell>
          <cell r="B94" t="str">
            <v>2020-04-21</v>
          </cell>
          <cell r="C94" t="str">
            <v>2021-08-13</v>
          </cell>
          <cell r="D94" t="str">
            <v>overleden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1</v>
          </cell>
          <cell r="M94">
            <v>1</v>
          </cell>
          <cell r="N94">
            <v>3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3</v>
          </cell>
          <cell r="W94">
            <v>8</v>
          </cell>
          <cell r="X94">
            <v>30</v>
          </cell>
          <cell r="Y94">
            <v>22</v>
          </cell>
          <cell r="Z94">
            <v>0</v>
          </cell>
          <cell r="AA94">
            <v>60</v>
          </cell>
          <cell r="AB94">
            <v>52</v>
          </cell>
          <cell r="AC94">
            <v>37</v>
          </cell>
          <cell r="AD94">
            <v>9.5</v>
          </cell>
          <cell r="AE94">
            <v>12.142857142857142</v>
          </cell>
          <cell r="AF94">
            <v>1.5</v>
          </cell>
          <cell r="AG94">
            <v>1.8571428571428572</v>
          </cell>
        </row>
        <row r="95">
          <cell r="A95">
            <v>43943</v>
          </cell>
          <cell r="B95" t="str">
            <v>2020-04-22</v>
          </cell>
          <cell r="C95" t="str">
            <v>2021-08-12</v>
          </cell>
          <cell r="D95" t="str">
            <v>overleden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1</v>
          </cell>
          <cell r="L95">
            <v>1</v>
          </cell>
          <cell r="M95">
            <v>3</v>
          </cell>
          <cell r="N95">
            <v>1</v>
          </cell>
          <cell r="O95">
            <v>1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2</v>
          </cell>
          <cell r="W95">
            <v>9</v>
          </cell>
          <cell r="X95">
            <v>13</v>
          </cell>
          <cell r="Y95">
            <v>19</v>
          </cell>
          <cell r="Z95">
            <v>0</v>
          </cell>
          <cell r="AA95">
            <v>41</v>
          </cell>
          <cell r="AB95">
            <v>32</v>
          </cell>
          <cell r="AC95">
            <v>35.142857142857146</v>
          </cell>
          <cell r="AD95">
            <v>10</v>
          </cell>
          <cell r="AE95">
            <v>11.357142857142858</v>
          </cell>
          <cell r="AF95">
            <v>1</v>
          </cell>
          <cell r="AG95">
            <v>1.5</v>
          </cell>
        </row>
        <row r="96">
          <cell r="A96">
            <v>43944</v>
          </cell>
          <cell r="B96" t="str">
            <v>2020-04-23</v>
          </cell>
          <cell r="C96" t="str">
            <v>2021-08-11</v>
          </cell>
          <cell r="D96" t="str">
            <v>overleden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3</v>
          </cell>
          <cell r="M96">
            <v>1</v>
          </cell>
          <cell r="N96">
            <v>3</v>
          </cell>
          <cell r="O96">
            <v>3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1</v>
          </cell>
          <cell r="W96">
            <v>9</v>
          </cell>
          <cell r="X96">
            <v>18</v>
          </cell>
          <cell r="Y96">
            <v>11</v>
          </cell>
          <cell r="Z96">
            <v>0</v>
          </cell>
          <cell r="AA96">
            <v>38</v>
          </cell>
          <cell r="AB96">
            <v>29</v>
          </cell>
          <cell r="AC96">
            <v>32.142857142857146</v>
          </cell>
          <cell r="AD96">
            <v>9.5</v>
          </cell>
          <cell r="AE96">
            <v>10.571428571428571</v>
          </cell>
          <cell r="AF96">
            <v>0.5</v>
          </cell>
          <cell r="AG96">
            <v>1.4285714285714286</v>
          </cell>
        </row>
        <row r="97">
          <cell r="A97">
            <v>43945</v>
          </cell>
          <cell r="B97" t="str">
            <v>2020-04-24</v>
          </cell>
          <cell r="C97" t="str">
            <v>2021-08-10</v>
          </cell>
          <cell r="D97" t="str">
            <v>overleden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1</v>
          </cell>
          <cell r="L97">
            <v>0</v>
          </cell>
          <cell r="M97">
            <v>0</v>
          </cell>
          <cell r="N97">
            <v>2</v>
          </cell>
          <cell r="O97">
            <v>3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1</v>
          </cell>
          <cell r="W97">
            <v>6</v>
          </cell>
          <cell r="X97">
            <v>16</v>
          </cell>
          <cell r="Y97">
            <v>8</v>
          </cell>
          <cell r="Z97">
            <v>0</v>
          </cell>
          <cell r="AA97">
            <v>30</v>
          </cell>
          <cell r="AB97">
            <v>24</v>
          </cell>
          <cell r="AC97">
            <v>29.142857142857142</v>
          </cell>
          <cell r="AD97">
            <v>6.5</v>
          </cell>
          <cell r="AE97">
            <v>8.5</v>
          </cell>
          <cell r="AF97">
            <v>0.5</v>
          </cell>
          <cell r="AG97">
            <v>1.2142857142857142</v>
          </cell>
        </row>
        <row r="98">
          <cell r="A98">
            <v>43946</v>
          </cell>
          <cell r="B98" t="str">
            <v>2020-04-25</v>
          </cell>
          <cell r="C98" t="str">
            <v>2021-08-09</v>
          </cell>
          <cell r="D98" t="str">
            <v>overleden</v>
          </cell>
          <cell r="E98">
            <v>1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1</v>
          </cell>
          <cell r="L98">
            <v>0</v>
          </cell>
          <cell r="M98">
            <v>3</v>
          </cell>
          <cell r="N98">
            <v>2</v>
          </cell>
          <cell r="O98">
            <v>1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1</v>
          </cell>
          <cell r="W98">
            <v>10</v>
          </cell>
          <cell r="X98">
            <v>18</v>
          </cell>
          <cell r="Y98">
            <v>14</v>
          </cell>
          <cell r="Z98">
            <v>0</v>
          </cell>
          <cell r="AA98">
            <v>42</v>
          </cell>
          <cell r="AB98">
            <v>32</v>
          </cell>
          <cell r="AC98">
            <v>24.571428571428573</v>
          </cell>
          <cell r="AD98">
            <v>10.5</v>
          </cell>
          <cell r="AE98">
            <v>8.1428571428571423</v>
          </cell>
          <cell r="AF98">
            <v>0.5</v>
          </cell>
          <cell r="AG98">
            <v>1.2857142857142858</v>
          </cell>
        </row>
        <row r="99">
          <cell r="A99">
            <v>43947</v>
          </cell>
          <cell r="B99" t="str">
            <v>2020-04-26</v>
          </cell>
          <cell r="C99" t="str">
            <v>2021-08-08</v>
          </cell>
          <cell r="D99" t="str">
            <v>overleden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1</v>
          </cell>
          <cell r="L99">
            <v>2</v>
          </cell>
          <cell r="M99">
            <v>2</v>
          </cell>
          <cell r="N99">
            <v>1</v>
          </cell>
          <cell r="O99">
            <v>3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2</v>
          </cell>
          <cell r="W99">
            <v>5</v>
          </cell>
          <cell r="X99">
            <v>10</v>
          </cell>
          <cell r="Y99">
            <v>6</v>
          </cell>
          <cell r="Z99">
            <v>0</v>
          </cell>
          <cell r="AA99">
            <v>21</v>
          </cell>
          <cell r="AB99">
            <v>16</v>
          </cell>
          <cell r="AC99">
            <v>23</v>
          </cell>
          <cell r="AD99">
            <v>6</v>
          </cell>
          <cell r="AE99">
            <v>7.6428571428571432</v>
          </cell>
          <cell r="AF99">
            <v>1</v>
          </cell>
          <cell r="AG99">
            <v>1.3571428571428572</v>
          </cell>
        </row>
        <row r="100">
          <cell r="A100">
            <v>43948</v>
          </cell>
          <cell r="B100" t="str">
            <v>2020-04-27</v>
          </cell>
          <cell r="C100" t="str">
            <v>2021-08-07</v>
          </cell>
          <cell r="D100" t="str">
            <v>overleden</v>
          </cell>
          <cell r="E100">
            <v>2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1</v>
          </cell>
          <cell r="N100">
            <v>2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5</v>
          </cell>
          <cell r="W100">
            <v>5</v>
          </cell>
          <cell r="X100">
            <v>12</v>
          </cell>
          <cell r="Y100">
            <v>7</v>
          </cell>
          <cell r="Z100">
            <v>1</v>
          </cell>
          <cell r="AA100">
            <v>24</v>
          </cell>
          <cell r="AB100">
            <v>19</v>
          </cell>
          <cell r="AC100">
            <v>21.857142857142858</v>
          </cell>
          <cell r="AD100">
            <v>7.5</v>
          </cell>
          <cell r="AE100">
            <v>7.1428571428571432</v>
          </cell>
          <cell r="AF100">
            <v>3.5</v>
          </cell>
          <cell r="AG100">
            <v>1.2857142857142858</v>
          </cell>
        </row>
        <row r="101">
          <cell r="A101">
            <v>43949</v>
          </cell>
          <cell r="B101" t="str">
            <v>2020-04-28</v>
          </cell>
          <cell r="C101" t="str">
            <v>2021-08-06</v>
          </cell>
          <cell r="D101" t="str">
            <v>overleden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3</v>
          </cell>
          <cell r="N101">
            <v>5</v>
          </cell>
          <cell r="O101">
            <v>1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2</v>
          </cell>
          <cell r="W101">
            <v>6</v>
          </cell>
          <cell r="X101">
            <v>13</v>
          </cell>
          <cell r="Y101">
            <v>7</v>
          </cell>
          <cell r="Z101">
            <v>1</v>
          </cell>
          <cell r="AA101">
            <v>26</v>
          </cell>
          <cell r="AB101">
            <v>20</v>
          </cell>
          <cell r="AC101">
            <v>22.428571428571427</v>
          </cell>
          <cell r="AD101">
            <v>7</v>
          </cell>
          <cell r="AE101">
            <v>7.1428571428571432</v>
          </cell>
          <cell r="AF101">
            <v>2</v>
          </cell>
          <cell r="AG101">
            <v>1.4285714285714286</v>
          </cell>
        </row>
        <row r="102">
          <cell r="A102">
            <v>43950</v>
          </cell>
          <cell r="B102" t="str">
            <v>2020-04-29</v>
          </cell>
          <cell r="C102" t="str">
            <v>2021-08-05</v>
          </cell>
          <cell r="D102" t="str">
            <v>overleden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2</v>
          </cell>
          <cell r="L102">
            <v>0</v>
          </cell>
          <cell r="M102">
            <v>0</v>
          </cell>
          <cell r="N102">
            <v>1</v>
          </cell>
          <cell r="O102">
            <v>4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1</v>
          </cell>
          <cell r="W102">
            <v>6</v>
          </cell>
          <cell r="X102">
            <v>18</v>
          </cell>
          <cell r="Y102">
            <v>3</v>
          </cell>
          <cell r="Z102">
            <v>1</v>
          </cell>
          <cell r="AA102">
            <v>27</v>
          </cell>
          <cell r="AB102">
            <v>21</v>
          </cell>
          <cell r="AC102">
            <v>20.142857142857142</v>
          </cell>
          <cell r="AD102">
            <v>6.5</v>
          </cell>
          <cell r="AE102">
            <v>6.7142857142857144</v>
          </cell>
          <cell r="AF102">
            <v>1.5</v>
          </cell>
          <cell r="AG102">
            <v>1.5714285714285714</v>
          </cell>
        </row>
        <row r="103">
          <cell r="A103">
            <v>43951</v>
          </cell>
          <cell r="B103" t="str">
            <v>2020-04-30</v>
          </cell>
          <cell r="C103" t="str">
            <v>2021-08-04</v>
          </cell>
          <cell r="D103" t="str">
            <v>overleden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1</v>
          </cell>
          <cell r="L103">
            <v>0</v>
          </cell>
          <cell r="M103">
            <v>1</v>
          </cell>
          <cell r="N103">
            <v>4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6</v>
          </cell>
          <cell r="X103">
            <v>16</v>
          </cell>
          <cell r="Y103">
            <v>5</v>
          </cell>
          <cell r="Z103">
            <v>0</v>
          </cell>
          <cell r="AA103">
            <v>27</v>
          </cell>
          <cell r="AB103">
            <v>21</v>
          </cell>
          <cell r="AC103">
            <v>20.857142857142858</v>
          </cell>
          <cell r="AD103">
            <v>6</v>
          </cell>
          <cell r="AE103">
            <v>6.7857142857142856</v>
          </cell>
          <cell r="AF103">
            <v>0</v>
          </cell>
          <cell r="AG103">
            <v>1.5</v>
          </cell>
        </row>
        <row r="104">
          <cell r="A104">
            <v>43952</v>
          </cell>
          <cell r="B104" t="str">
            <v>2020-05-01</v>
          </cell>
          <cell r="C104" t="str">
            <v>2021-08-03</v>
          </cell>
          <cell r="D104" t="str">
            <v>overleden</v>
          </cell>
          <cell r="E104">
            <v>1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2</v>
          </cell>
          <cell r="M104">
            <v>2</v>
          </cell>
          <cell r="N104">
            <v>3</v>
          </cell>
          <cell r="O104">
            <v>3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3</v>
          </cell>
          <cell r="W104">
            <v>5</v>
          </cell>
          <cell r="X104">
            <v>18</v>
          </cell>
          <cell r="Y104">
            <v>10</v>
          </cell>
          <cell r="Z104">
            <v>0</v>
          </cell>
          <cell r="AA104">
            <v>33</v>
          </cell>
          <cell r="AB104">
            <v>28</v>
          </cell>
          <cell r="AC104">
            <v>21.142857142857142</v>
          </cell>
          <cell r="AD104">
            <v>6.5</v>
          </cell>
          <cell r="AE104">
            <v>6.9285714285714288</v>
          </cell>
          <cell r="AF104">
            <v>1.5</v>
          </cell>
          <cell r="AG104">
            <v>1.0714285714285714</v>
          </cell>
        </row>
        <row r="105">
          <cell r="A105">
            <v>43953</v>
          </cell>
          <cell r="B105" t="str">
            <v>2020-05-02</v>
          </cell>
          <cell r="C105" t="str">
            <v>2021-08-02</v>
          </cell>
          <cell r="D105" t="str">
            <v>overleden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1</v>
          </cell>
          <cell r="M105">
            <v>1</v>
          </cell>
          <cell r="N105">
            <v>4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1</v>
          </cell>
          <cell r="W105">
            <v>7</v>
          </cell>
          <cell r="X105">
            <v>12</v>
          </cell>
          <cell r="Y105">
            <v>4</v>
          </cell>
          <cell r="Z105">
            <v>1</v>
          </cell>
          <cell r="AA105">
            <v>23</v>
          </cell>
          <cell r="AB105">
            <v>16</v>
          </cell>
          <cell r="AC105">
            <v>20.428571428571427</v>
          </cell>
          <cell r="AD105">
            <v>7.5</v>
          </cell>
          <cell r="AE105">
            <v>6.5</v>
          </cell>
          <cell r="AF105">
            <v>1.5</v>
          </cell>
          <cell r="AG105">
            <v>0.7857142857142857</v>
          </cell>
        </row>
        <row r="106">
          <cell r="A106">
            <v>43954</v>
          </cell>
          <cell r="B106" t="str">
            <v>2020-05-03</v>
          </cell>
          <cell r="C106" t="str">
            <v>2021-08-01</v>
          </cell>
          <cell r="D106" t="str">
            <v>overleden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1</v>
          </cell>
          <cell r="M106">
            <v>1</v>
          </cell>
          <cell r="N106">
            <v>3</v>
          </cell>
          <cell r="O106">
            <v>1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1</v>
          </cell>
          <cell r="W106">
            <v>6</v>
          </cell>
          <cell r="X106">
            <v>13</v>
          </cell>
          <cell r="Y106">
            <v>8</v>
          </cell>
          <cell r="Z106">
            <v>0</v>
          </cell>
          <cell r="AA106">
            <v>27</v>
          </cell>
          <cell r="AB106">
            <v>21</v>
          </cell>
          <cell r="AC106">
            <v>19.857142857142858</v>
          </cell>
          <cell r="AD106">
            <v>6.5</v>
          </cell>
          <cell r="AE106">
            <v>6.2857142857142856</v>
          </cell>
          <cell r="AF106">
            <v>0.5</v>
          </cell>
          <cell r="AG106">
            <v>0.7142857142857143</v>
          </cell>
        </row>
        <row r="107">
          <cell r="A107">
            <v>43955</v>
          </cell>
          <cell r="B107" t="str">
            <v>2020-05-04</v>
          </cell>
          <cell r="C107" t="str">
            <v>2021-07-31</v>
          </cell>
          <cell r="D107" t="str">
            <v>overleden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1</v>
          </cell>
          <cell r="N107">
            <v>2</v>
          </cell>
          <cell r="O107">
            <v>1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1</v>
          </cell>
          <cell r="W107">
            <v>8</v>
          </cell>
          <cell r="X107">
            <v>11</v>
          </cell>
          <cell r="Y107">
            <v>10</v>
          </cell>
          <cell r="Z107">
            <v>0</v>
          </cell>
          <cell r="AA107">
            <v>29</v>
          </cell>
          <cell r="AB107">
            <v>21</v>
          </cell>
          <cell r="AC107">
            <v>18.571428571428573</v>
          </cell>
          <cell r="AD107">
            <v>8.5</v>
          </cell>
          <cell r="AE107">
            <v>6.1428571428571432</v>
          </cell>
          <cell r="AF107">
            <v>0.5</v>
          </cell>
          <cell r="AG107">
            <v>0.8571428571428571</v>
          </cell>
        </row>
        <row r="108">
          <cell r="A108">
            <v>43956</v>
          </cell>
          <cell r="B108" t="str">
            <v>2020-05-05</v>
          </cell>
          <cell r="C108" t="str">
            <v>2021-07-30</v>
          </cell>
          <cell r="D108" t="str">
            <v>overleden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1</v>
          </cell>
          <cell r="L108">
            <v>0</v>
          </cell>
          <cell r="M108">
            <v>2</v>
          </cell>
          <cell r="N108">
            <v>5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4</v>
          </cell>
          <cell r="X108">
            <v>10</v>
          </cell>
          <cell r="Y108">
            <v>5</v>
          </cell>
          <cell r="Z108">
            <v>0</v>
          </cell>
          <cell r="AA108">
            <v>19</v>
          </cell>
          <cell r="AB108">
            <v>15</v>
          </cell>
          <cell r="AC108">
            <v>17.285714285714285</v>
          </cell>
          <cell r="AD108">
            <v>4</v>
          </cell>
          <cell r="AE108">
            <v>5.5</v>
          </cell>
          <cell r="AF108">
            <v>0</v>
          </cell>
          <cell r="AG108">
            <v>0.6428571428571429</v>
          </cell>
        </row>
        <row r="109">
          <cell r="A109">
            <v>43957</v>
          </cell>
          <cell r="B109" t="str">
            <v>2020-05-06</v>
          </cell>
          <cell r="C109" t="str">
            <v>2021-07-29</v>
          </cell>
          <cell r="D109" t="str">
            <v>overleden</v>
          </cell>
          <cell r="E109">
            <v>1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2</v>
          </cell>
          <cell r="N109">
            <v>2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2</v>
          </cell>
          <cell r="W109">
            <v>4</v>
          </cell>
          <cell r="X109">
            <v>10</v>
          </cell>
          <cell r="Y109">
            <v>7</v>
          </cell>
          <cell r="Z109">
            <v>0</v>
          </cell>
          <cell r="AA109">
            <v>21</v>
          </cell>
          <cell r="AB109">
            <v>17</v>
          </cell>
          <cell r="AC109">
            <v>16.714285714285715</v>
          </cell>
          <cell r="AD109">
            <v>5</v>
          </cell>
          <cell r="AE109">
            <v>4.7857142857142856</v>
          </cell>
          <cell r="AF109">
            <v>1</v>
          </cell>
          <cell r="AG109">
            <v>0.6428571428571429</v>
          </cell>
        </row>
        <row r="110">
          <cell r="A110">
            <v>43958</v>
          </cell>
          <cell r="B110" t="str">
            <v>2020-05-07</v>
          </cell>
          <cell r="C110" t="str">
            <v>2021-07-28</v>
          </cell>
          <cell r="D110" t="str">
            <v>overleden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1</v>
          </cell>
          <cell r="M110">
            <v>2</v>
          </cell>
          <cell r="N110">
            <v>2</v>
          </cell>
          <cell r="O110">
            <v>1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5</v>
          </cell>
          <cell r="X110">
            <v>7</v>
          </cell>
          <cell r="Y110">
            <v>5</v>
          </cell>
          <cell r="Z110">
            <v>1</v>
          </cell>
          <cell r="AA110">
            <v>17</v>
          </cell>
          <cell r="AB110">
            <v>12</v>
          </cell>
          <cell r="AC110">
            <v>14.571428571428571</v>
          </cell>
          <cell r="AD110">
            <v>5</v>
          </cell>
          <cell r="AE110">
            <v>4.2857142857142856</v>
          </cell>
          <cell r="AF110">
            <v>1</v>
          </cell>
          <cell r="AG110">
            <v>0.5714285714285714</v>
          </cell>
        </row>
        <row r="111">
          <cell r="A111">
            <v>43959</v>
          </cell>
          <cell r="B111" t="str">
            <v>2020-05-08</v>
          </cell>
          <cell r="C111" t="str">
            <v>2021-07-27</v>
          </cell>
          <cell r="D111" t="str">
            <v>overleden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1</v>
          </cell>
          <cell r="M111">
            <v>1</v>
          </cell>
          <cell r="N111">
            <v>1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2</v>
          </cell>
          <cell r="X111">
            <v>10</v>
          </cell>
          <cell r="Y111">
            <v>9</v>
          </cell>
          <cell r="Z111">
            <v>0</v>
          </cell>
          <cell r="AA111">
            <v>21</v>
          </cell>
          <cell r="AB111">
            <v>19</v>
          </cell>
          <cell r="AC111">
            <v>13.285714285714286</v>
          </cell>
          <cell r="AD111">
            <v>2</v>
          </cell>
          <cell r="AE111">
            <v>4.1428571428571432</v>
          </cell>
          <cell r="AF111">
            <v>0</v>
          </cell>
          <cell r="AG111">
            <v>0.5714285714285714</v>
          </cell>
        </row>
        <row r="112">
          <cell r="A112">
            <v>43960</v>
          </cell>
          <cell r="B112" t="str">
            <v>2020-05-09</v>
          </cell>
          <cell r="C112" t="str">
            <v>2021-07-26</v>
          </cell>
          <cell r="D112" t="str">
            <v>overleden</v>
          </cell>
          <cell r="E112">
            <v>1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1</v>
          </cell>
          <cell r="L112">
            <v>1</v>
          </cell>
          <cell r="M112">
            <v>1</v>
          </cell>
          <cell r="N112">
            <v>2</v>
          </cell>
          <cell r="O112">
            <v>3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1</v>
          </cell>
          <cell r="W112">
            <v>2</v>
          </cell>
          <cell r="X112">
            <v>10</v>
          </cell>
          <cell r="Y112">
            <v>2</v>
          </cell>
          <cell r="Z112">
            <v>1</v>
          </cell>
          <cell r="AA112">
            <v>14</v>
          </cell>
          <cell r="AB112">
            <v>12</v>
          </cell>
          <cell r="AC112">
            <v>13.285714285714286</v>
          </cell>
          <cell r="AD112">
            <v>2.5</v>
          </cell>
          <cell r="AE112">
            <v>4.1428571428571432</v>
          </cell>
          <cell r="AF112">
            <v>1.5</v>
          </cell>
          <cell r="AG112">
            <v>0.5714285714285714</v>
          </cell>
        </row>
        <row r="113">
          <cell r="A113">
            <v>43961</v>
          </cell>
          <cell r="B113" t="str">
            <v>2020-05-10</v>
          </cell>
          <cell r="C113" t="str">
            <v>2021-07-25</v>
          </cell>
          <cell r="D113" t="str">
            <v>overleden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4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3</v>
          </cell>
          <cell r="X113">
            <v>5</v>
          </cell>
          <cell r="Y113">
            <v>1</v>
          </cell>
          <cell r="Z113">
            <v>0</v>
          </cell>
          <cell r="AA113">
            <v>9</v>
          </cell>
          <cell r="AB113">
            <v>6</v>
          </cell>
          <cell r="AC113">
            <v>12.142857142857142</v>
          </cell>
          <cell r="AD113">
            <v>3</v>
          </cell>
          <cell r="AE113">
            <v>3.6428571428571428</v>
          </cell>
          <cell r="AF113">
            <v>0</v>
          </cell>
          <cell r="AG113">
            <v>0.5</v>
          </cell>
        </row>
        <row r="114">
          <cell r="A114">
            <v>43962</v>
          </cell>
          <cell r="B114" t="str">
            <v>2020-05-11</v>
          </cell>
          <cell r="C114" t="str">
            <v>2021-07-24</v>
          </cell>
          <cell r="D114" t="str">
            <v>overleden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1</v>
          </cell>
          <cell r="N114">
            <v>3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1</v>
          </cell>
          <cell r="W114">
            <v>7</v>
          </cell>
          <cell r="X114">
            <v>9</v>
          </cell>
          <cell r="Y114">
            <v>3</v>
          </cell>
          <cell r="Z114">
            <v>0</v>
          </cell>
          <cell r="AA114">
            <v>19</v>
          </cell>
          <cell r="AB114">
            <v>12</v>
          </cell>
          <cell r="AC114">
            <v>11</v>
          </cell>
          <cell r="AD114">
            <v>7.5</v>
          </cell>
          <cell r="AE114">
            <v>3.0714285714285716</v>
          </cell>
          <cell r="AF114">
            <v>0.5</v>
          </cell>
          <cell r="AG114">
            <v>0.5</v>
          </cell>
        </row>
        <row r="115">
          <cell r="A115">
            <v>43963</v>
          </cell>
          <cell r="B115" t="str">
            <v>2020-05-12</v>
          </cell>
          <cell r="C115" t="str">
            <v>2021-07-23</v>
          </cell>
          <cell r="D115" t="str">
            <v>overleden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1</v>
          </cell>
          <cell r="N115">
            <v>2</v>
          </cell>
          <cell r="O115">
            <v>1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4</v>
          </cell>
          <cell r="X115">
            <v>12</v>
          </cell>
          <cell r="Y115">
            <v>3</v>
          </cell>
          <cell r="Z115">
            <v>0</v>
          </cell>
          <cell r="AA115">
            <v>19</v>
          </cell>
          <cell r="AB115">
            <v>15</v>
          </cell>
          <cell r="AC115">
            <v>9.7142857142857135</v>
          </cell>
          <cell r="AD115">
            <v>4</v>
          </cell>
          <cell r="AE115">
            <v>3.1428571428571428</v>
          </cell>
          <cell r="AF115">
            <v>0</v>
          </cell>
          <cell r="AG115">
            <v>0.5714285714285714</v>
          </cell>
        </row>
        <row r="116">
          <cell r="A116">
            <v>43964</v>
          </cell>
          <cell r="B116" t="str">
            <v>2020-05-13</v>
          </cell>
          <cell r="C116" t="str">
            <v>2021-07-22</v>
          </cell>
          <cell r="D116" t="str">
            <v>overleden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3</v>
          </cell>
          <cell r="M116">
            <v>2</v>
          </cell>
          <cell r="N116">
            <v>1</v>
          </cell>
          <cell r="O116">
            <v>1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1</v>
          </cell>
          <cell r="W116">
            <v>1</v>
          </cell>
          <cell r="X116">
            <v>8</v>
          </cell>
          <cell r="Y116">
            <v>1</v>
          </cell>
          <cell r="Z116">
            <v>0</v>
          </cell>
          <cell r="AA116">
            <v>10</v>
          </cell>
          <cell r="AB116">
            <v>9</v>
          </cell>
          <cell r="AC116">
            <v>8.8571428571428577</v>
          </cell>
          <cell r="AD116">
            <v>1.5</v>
          </cell>
          <cell r="AE116">
            <v>2.8571428571428572</v>
          </cell>
          <cell r="AF116">
            <v>0.5</v>
          </cell>
          <cell r="AG116">
            <v>0.42857142857142855</v>
          </cell>
        </row>
        <row r="117">
          <cell r="A117">
            <v>43965</v>
          </cell>
          <cell r="B117" t="str">
            <v>2020-05-14</v>
          </cell>
          <cell r="C117" t="str">
            <v>2021-07-21</v>
          </cell>
          <cell r="D117" t="str">
            <v>overleden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1</v>
          </cell>
          <cell r="L117">
            <v>0</v>
          </cell>
          <cell r="M117">
            <v>1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3</v>
          </cell>
          <cell r="Y117">
            <v>1</v>
          </cell>
          <cell r="Z117">
            <v>1</v>
          </cell>
          <cell r="AA117">
            <v>5</v>
          </cell>
          <cell r="AB117">
            <v>4</v>
          </cell>
          <cell r="AC117">
            <v>9.4285714285714288</v>
          </cell>
          <cell r="AD117">
            <v>1</v>
          </cell>
          <cell r="AE117">
            <v>3</v>
          </cell>
          <cell r="AF117">
            <v>1</v>
          </cell>
          <cell r="AG117">
            <v>0.42857142857142855</v>
          </cell>
        </row>
        <row r="118">
          <cell r="A118">
            <v>43966</v>
          </cell>
          <cell r="B118" t="str">
            <v>2020-05-15</v>
          </cell>
          <cell r="C118" t="str">
            <v>2021-07-20</v>
          </cell>
          <cell r="D118" t="str">
            <v>overleden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1</v>
          </cell>
          <cell r="M118">
            <v>3</v>
          </cell>
          <cell r="N118">
            <v>5</v>
          </cell>
          <cell r="O118">
            <v>3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1</v>
          </cell>
          <cell r="W118">
            <v>2</v>
          </cell>
          <cell r="X118">
            <v>8</v>
          </cell>
          <cell r="Y118">
            <v>2</v>
          </cell>
          <cell r="Z118">
            <v>0</v>
          </cell>
          <cell r="AA118">
            <v>12</v>
          </cell>
          <cell r="AB118">
            <v>10</v>
          </cell>
          <cell r="AC118">
            <v>9</v>
          </cell>
          <cell r="AD118">
            <v>2.5</v>
          </cell>
          <cell r="AE118">
            <v>2.0714285714285716</v>
          </cell>
          <cell r="AF118">
            <v>0.5</v>
          </cell>
          <cell r="AG118">
            <v>0.5</v>
          </cell>
        </row>
        <row r="119">
          <cell r="A119">
            <v>43967</v>
          </cell>
          <cell r="B119" t="str">
            <v>2020-05-16</v>
          </cell>
          <cell r="C119" t="str">
            <v>2021-07-19</v>
          </cell>
          <cell r="D119" t="str">
            <v>overleden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1</v>
          </cell>
          <cell r="N119">
            <v>4</v>
          </cell>
          <cell r="O119">
            <v>3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1</v>
          </cell>
          <cell r="W119">
            <v>0</v>
          </cell>
          <cell r="X119">
            <v>3</v>
          </cell>
          <cell r="Y119">
            <v>3</v>
          </cell>
          <cell r="Z119">
            <v>0</v>
          </cell>
          <cell r="AA119">
            <v>6</v>
          </cell>
          <cell r="AB119">
            <v>6</v>
          </cell>
          <cell r="AC119">
            <v>8</v>
          </cell>
          <cell r="AD119">
            <v>0.5</v>
          </cell>
          <cell r="AE119">
            <v>1.5</v>
          </cell>
          <cell r="AF119">
            <v>0.5</v>
          </cell>
          <cell r="AG119">
            <v>0.5</v>
          </cell>
        </row>
        <row r="120">
          <cell r="A120">
            <v>43968</v>
          </cell>
          <cell r="B120" t="str">
            <v>2020-05-17</v>
          </cell>
          <cell r="C120" t="str">
            <v>2021-07-18</v>
          </cell>
          <cell r="D120" t="str">
            <v>overleden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5</v>
          </cell>
          <cell r="O120">
            <v>1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4</v>
          </cell>
          <cell r="X120">
            <v>8</v>
          </cell>
          <cell r="Y120">
            <v>2</v>
          </cell>
          <cell r="Z120">
            <v>0</v>
          </cell>
          <cell r="AA120">
            <v>14</v>
          </cell>
          <cell r="AB120">
            <v>10</v>
          </cell>
          <cell r="AC120">
            <v>7.1428571428571432</v>
          </cell>
          <cell r="AD120">
            <v>4</v>
          </cell>
          <cell r="AE120">
            <v>1.5714285714285714</v>
          </cell>
          <cell r="AF120">
            <v>0</v>
          </cell>
          <cell r="AG120">
            <v>0.5714285714285714</v>
          </cell>
        </row>
        <row r="121">
          <cell r="A121">
            <v>43969</v>
          </cell>
          <cell r="B121" t="str">
            <v>2020-05-18</v>
          </cell>
          <cell r="C121" t="str">
            <v>2021-07-17</v>
          </cell>
          <cell r="D121" t="str">
            <v>overleden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1</v>
          </cell>
          <cell r="M121">
            <v>2</v>
          </cell>
          <cell r="N121">
            <v>5</v>
          </cell>
          <cell r="O121">
            <v>1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7</v>
          </cell>
          <cell r="Y121">
            <v>2</v>
          </cell>
          <cell r="Z121">
            <v>1</v>
          </cell>
          <cell r="AA121">
            <v>10</v>
          </cell>
          <cell r="AB121">
            <v>9</v>
          </cell>
          <cell r="AC121">
            <v>7.5714285714285712</v>
          </cell>
          <cell r="AD121">
            <v>1</v>
          </cell>
          <cell r="AE121">
            <v>1.7142857142857142</v>
          </cell>
          <cell r="AF121">
            <v>1</v>
          </cell>
          <cell r="AG121">
            <v>0.42857142857142855</v>
          </cell>
        </row>
        <row r="122">
          <cell r="A122">
            <v>43970</v>
          </cell>
          <cell r="B122" t="str">
            <v>2020-05-19</v>
          </cell>
          <cell r="C122" t="str">
            <v>2021-07-16</v>
          </cell>
          <cell r="D122" t="str">
            <v>overleden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1</v>
          </cell>
          <cell r="L122">
            <v>1</v>
          </cell>
          <cell r="M122">
            <v>2</v>
          </cell>
          <cell r="N122">
            <v>1</v>
          </cell>
          <cell r="O122">
            <v>3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6</v>
          </cell>
          <cell r="Y122">
            <v>2</v>
          </cell>
          <cell r="Z122">
            <v>0</v>
          </cell>
          <cell r="AA122">
            <v>8</v>
          </cell>
          <cell r="AB122">
            <v>8</v>
          </cell>
          <cell r="AC122">
            <v>7.1428571428571432</v>
          </cell>
          <cell r="AD122">
            <v>0</v>
          </cell>
          <cell r="AE122">
            <v>1.6428571428571428</v>
          </cell>
          <cell r="AF122">
            <v>0</v>
          </cell>
          <cell r="AG122">
            <v>0.5</v>
          </cell>
        </row>
        <row r="123">
          <cell r="A123">
            <v>43971</v>
          </cell>
          <cell r="B123" t="str">
            <v>2020-05-20</v>
          </cell>
          <cell r="C123" t="str">
            <v>2021-07-15</v>
          </cell>
          <cell r="D123" t="str">
            <v>overleden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1</v>
          </cell>
          <cell r="M123">
            <v>0</v>
          </cell>
          <cell r="N123">
            <v>0</v>
          </cell>
          <cell r="O123">
            <v>1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2</v>
          </cell>
          <cell r="W123">
            <v>1</v>
          </cell>
          <cell r="X123">
            <v>1</v>
          </cell>
          <cell r="Y123">
            <v>2</v>
          </cell>
          <cell r="Z123">
            <v>0</v>
          </cell>
          <cell r="AA123">
            <v>4</v>
          </cell>
          <cell r="AB123">
            <v>3</v>
          </cell>
          <cell r="AC123">
            <v>6.8571428571428568</v>
          </cell>
          <cell r="AD123">
            <v>2</v>
          </cell>
          <cell r="AE123">
            <v>1.7142857142857142</v>
          </cell>
          <cell r="AF123">
            <v>1</v>
          </cell>
          <cell r="AG123">
            <v>0.5714285714285714</v>
          </cell>
        </row>
        <row r="124">
          <cell r="A124">
            <v>43972</v>
          </cell>
          <cell r="B124" t="str">
            <v>2020-05-21</v>
          </cell>
          <cell r="C124" t="str">
            <v>2021-07-14</v>
          </cell>
          <cell r="D124" t="str">
            <v>overleden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2</v>
          </cell>
          <cell r="M124">
            <v>0</v>
          </cell>
          <cell r="N124">
            <v>2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2</v>
          </cell>
          <cell r="X124">
            <v>4</v>
          </cell>
          <cell r="Y124">
            <v>3</v>
          </cell>
          <cell r="Z124">
            <v>0</v>
          </cell>
          <cell r="AA124">
            <v>9</v>
          </cell>
          <cell r="AB124">
            <v>7</v>
          </cell>
          <cell r="AC124">
            <v>5.5714285714285712</v>
          </cell>
          <cell r="AD124">
            <v>2</v>
          </cell>
          <cell r="AE124">
            <v>1.5714285714285714</v>
          </cell>
          <cell r="AF124">
            <v>0</v>
          </cell>
          <cell r="AG124">
            <v>0.5714285714285714</v>
          </cell>
        </row>
        <row r="125">
          <cell r="A125">
            <v>43973</v>
          </cell>
          <cell r="B125" t="str">
            <v>2020-05-22</v>
          </cell>
          <cell r="C125" t="str">
            <v>2021-07-13</v>
          </cell>
          <cell r="D125" t="str">
            <v>overleden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2</v>
          </cell>
          <cell r="O125">
            <v>1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0</v>
          </cell>
          <cell r="W125">
            <v>2</v>
          </cell>
          <cell r="X125">
            <v>3</v>
          </cell>
          <cell r="Y125">
            <v>4</v>
          </cell>
          <cell r="Z125">
            <v>1</v>
          </cell>
          <cell r="AA125">
            <v>9</v>
          </cell>
          <cell r="AB125">
            <v>7</v>
          </cell>
          <cell r="AC125">
            <v>5.2857142857142856</v>
          </cell>
          <cell r="AD125">
            <v>2</v>
          </cell>
          <cell r="AE125">
            <v>1.5714285714285714</v>
          </cell>
          <cell r="AF125">
            <v>1</v>
          </cell>
          <cell r="AG125">
            <v>0.42857142857142855</v>
          </cell>
        </row>
        <row r="126">
          <cell r="A126">
            <v>43974</v>
          </cell>
          <cell r="B126" t="str">
            <v>2020-05-23</v>
          </cell>
          <cell r="C126" t="str">
            <v>2021-07-12</v>
          </cell>
          <cell r="D126" t="str">
            <v>overleden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1</v>
          </cell>
          <cell r="M126">
            <v>0</v>
          </cell>
          <cell r="N126">
            <v>0</v>
          </cell>
          <cell r="O126">
            <v>1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2</v>
          </cell>
          <cell r="W126">
            <v>0</v>
          </cell>
          <cell r="X126">
            <v>4</v>
          </cell>
          <cell r="Y126">
            <v>0</v>
          </cell>
          <cell r="Z126">
            <v>0</v>
          </cell>
          <cell r="AA126">
            <v>4</v>
          </cell>
          <cell r="AB126">
            <v>4</v>
          </cell>
          <cell r="AC126">
            <v>4.7142857142857144</v>
          </cell>
          <cell r="AD126">
            <v>1</v>
          </cell>
          <cell r="AE126">
            <v>1.5714285714285714</v>
          </cell>
          <cell r="AF126">
            <v>1</v>
          </cell>
          <cell r="AG126">
            <v>0.42857142857142855</v>
          </cell>
        </row>
        <row r="127">
          <cell r="A127">
            <v>43975</v>
          </cell>
          <cell r="B127" t="str">
            <v>2020-05-24</v>
          </cell>
          <cell r="C127" t="str">
            <v>2021-07-11</v>
          </cell>
          <cell r="D127" t="str">
            <v>overleden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3</v>
          </cell>
          <cell r="X127">
            <v>1</v>
          </cell>
          <cell r="Y127">
            <v>0</v>
          </cell>
          <cell r="Z127">
            <v>0</v>
          </cell>
          <cell r="AA127">
            <v>4</v>
          </cell>
          <cell r="AB127">
            <v>1</v>
          </cell>
          <cell r="AC127">
            <v>4.4285714285714288</v>
          </cell>
          <cell r="AD127">
            <v>3</v>
          </cell>
          <cell r="AE127">
            <v>1.5714285714285714</v>
          </cell>
          <cell r="AF127">
            <v>0</v>
          </cell>
          <cell r="AG127">
            <v>0.2857142857142857</v>
          </cell>
        </row>
        <row r="128">
          <cell r="A128">
            <v>43976</v>
          </cell>
          <cell r="B128" t="str">
            <v>2020-05-25</v>
          </cell>
          <cell r="C128" t="str">
            <v>2021-07-10</v>
          </cell>
          <cell r="D128" t="str">
            <v>overleden</v>
          </cell>
          <cell r="E128">
            <v>1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1</v>
          </cell>
          <cell r="X128">
            <v>4</v>
          </cell>
          <cell r="Y128">
            <v>3</v>
          </cell>
          <cell r="Z128">
            <v>0</v>
          </cell>
          <cell r="AA128">
            <v>8</v>
          </cell>
          <cell r="AB128">
            <v>7</v>
          </cell>
          <cell r="AC128">
            <v>3.8571428571428572</v>
          </cell>
          <cell r="AD128">
            <v>1</v>
          </cell>
          <cell r="AE128">
            <v>1.7142857142857142</v>
          </cell>
          <cell r="AF128">
            <v>0</v>
          </cell>
          <cell r="AG128">
            <v>0.2857142857142857</v>
          </cell>
        </row>
        <row r="129">
          <cell r="A129">
            <v>43977</v>
          </cell>
          <cell r="B129" t="str">
            <v>2020-05-26</v>
          </cell>
          <cell r="C129" t="str">
            <v>2021-07-09</v>
          </cell>
          <cell r="D129" t="str">
            <v>overleden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1</v>
          </cell>
          <cell r="M129">
            <v>1</v>
          </cell>
          <cell r="N129">
            <v>0</v>
          </cell>
          <cell r="O129">
            <v>1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2</v>
          </cell>
          <cell r="Y129">
            <v>2</v>
          </cell>
          <cell r="Z129">
            <v>0</v>
          </cell>
          <cell r="AA129">
            <v>4</v>
          </cell>
          <cell r="AB129">
            <v>4</v>
          </cell>
          <cell r="AC129">
            <v>3.1428571428571428</v>
          </cell>
          <cell r="AD129">
            <v>0</v>
          </cell>
          <cell r="AE129">
            <v>1.4285714285714286</v>
          </cell>
          <cell r="AF129">
            <v>0</v>
          </cell>
          <cell r="AG129">
            <v>0.14285714285714285</v>
          </cell>
        </row>
        <row r="130">
          <cell r="A130">
            <v>43978</v>
          </cell>
          <cell r="B130" t="str">
            <v>2020-05-27</v>
          </cell>
          <cell r="C130" t="str">
            <v>2021-07-08</v>
          </cell>
          <cell r="D130" t="str">
            <v>overleden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1</v>
          </cell>
          <cell r="L130">
            <v>0</v>
          </cell>
          <cell r="M130">
            <v>1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2</v>
          </cell>
          <cell r="X130">
            <v>1</v>
          </cell>
          <cell r="Y130">
            <v>0</v>
          </cell>
          <cell r="Z130">
            <v>0</v>
          </cell>
          <cell r="AA130">
            <v>3</v>
          </cell>
          <cell r="AB130">
            <v>1</v>
          </cell>
          <cell r="AC130">
            <v>2.7142857142857144</v>
          </cell>
          <cell r="AD130">
            <v>2</v>
          </cell>
          <cell r="AE130">
            <v>1.2857142857142858</v>
          </cell>
          <cell r="AF130">
            <v>0</v>
          </cell>
          <cell r="AG130">
            <v>0</v>
          </cell>
        </row>
        <row r="131">
          <cell r="A131">
            <v>43979</v>
          </cell>
          <cell r="B131" t="str">
            <v>2020-05-28</v>
          </cell>
          <cell r="C131" t="str">
            <v>2021-07-07</v>
          </cell>
          <cell r="D131" t="str">
            <v>overleden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1</v>
          </cell>
          <cell r="M131">
            <v>1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3</v>
          </cell>
          <cell r="X131">
            <v>1</v>
          </cell>
          <cell r="Y131">
            <v>2</v>
          </cell>
          <cell r="Z131">
            <v>0</v>
          </cell>
          <cell r="AA131">
            <v>6</v>
          </cell>
          <cell r="AB131">
            <v>3</v>
          </cell>
          <cell r="AC131">
            <v>3</v>
          </cell>
          <cell r="AD131">
            <v>3</v>
          </cell>
          <cell r="AE131">
            <v>1</v>
          </cell>
          <cell r="AF131">
            <v>0</v>
          </cell>
          <cell r="AG131">
            <v>0</v>
          </cell>
        </row>
        <row r="132">
          <cell r="A132">
            <v>43980</v>
          </cell>
          <cell r="B132" t="str">
            <v>2020-05-29</v>
          </cell>
          <cell r="C132" t="str">
            <v>2021-07-05</v>
          </cell>
          <cell r="D132" t="str">
            <v>overleden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1</v>
          </cell>
          <cell r="L132">
            <v>0</v>
          </cell>
          <cell r="M132">
            <v>1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2</v>
          </cell>
          <cell r="Z132">
            <v>0</v>
          </cell>
          <cell r="AA132">
            <v>2</v>
          </cell>
          <cell r="AB132">
            <v>2</v>
          </cell>
          <cell r="AC132">
            <v>2.2857142857142856</v>
          </cell>
          <cell r="AD132">
            <v>0</v>
          </cell>
          <cell r="AE132">
            <v>1.0714285714285714</v>
          </cell>
          <cell r="AF132">
            <v>0</v>
          </cell>
          <cell r="AG132">
            <v>7.1428571428571425E-2</v>
          </cell>
        </row>
        <row r="133">
          <cell r="A133">
            <v>43981</v>
          </cell>
          <cell r="B133" t="str">
            <v>2020-05-30</v>
          </cell>
          <cell r="C133" t="str">
            <v>2021-07-02</v>
          </cell>
          <cell r="D133" t="str">
            <v>overleden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1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1</v>
          </cell>
          <cell r="Y133">
            <v>0</v>
          </cell>
          <cell r="Z133">
            <v>0</v>
          </cell>
          <cell r="AA133">
            <v>1</v>
          </cell>
          <cell r="AB133">
            <v>1</v>
          </cell>
          <cell r="AC133">
            <v>2.1428571428571428</v>
          </cell>
          <cell r="AD133">
            <v>0</v>
          </cell>
          <cell r="AE133">
            <v>1.2142857142857142</v>
          </cell>
          <cell r="AF133">
            <v>0</v>
          </cell>
          <cell r="AG133">
            <v>7.1428571428571425E-2</v>
          </cell>
        </row>
        <row r="134">
          <cell r="A134">
            <v>43982</v>
          </cell>
          <cell r="B134" t="str">
            <v>2020-05-31</v>
          </cell>
          <cell r="C134" t="str">
            <v>2021-07-01</v>
          </cell>
          <cell r="D134" t="str">
            <v>overleden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1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1</v>
          </cell>
          <cell r="X134">
            <v>1</v>
          </cell>
          <cell r="Y134">
            <v>2</v>
          </cell>
          <cell r="Z134">
            <v>0</v>
          </cell>
          <cell r="AA134">
            <v>4</v>
          </cell>
          <cell r="AB134">
            <v>3</v>
          </cell>
          <cell r="AC134">
            <v>2.2857142857142856</v>
          </cell>
          <cell r="AD134">
            <v>1</v>
          </cell>
          <cell r="AE134">
            <v>1</v>
          </cell>
          <cell r="AF134">
            <v>0</v>
          </cell>
          <cell r="AG134">
            <v>0.14285714285714285</v>
          </cell>
        </row>
        <row r="135">
          <cell r="A135">
            <v>43983</v>
          </cell>
          <cell r="B135" t="str">
            <v>2020-06-01</v>
          </cell>
          <cell r="C135" t="str">
            <v>2021-06-30</v>
          </cell>
          <cell r="D135" t="str">
            <v>overleden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1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1</v>
          </cell>
          <cell r="W135">
            <v>1</v>
          </cell>
          <cell r="X135">
            <v>2</v>
          </cell>
          <cell r="Y135">
            <v>0</v>
          </cell>
          <cell r="Z135">
            <v>0</v>
          </cell>
          <cell r="AA135">
            <v>3</v>
          </cell>
          <cell r="AB135">
            <v>2</v>
          </cell>
          <cell r="AC135">
            <v>2.1428571428571428</v>
          </cell>
          <cell r="AD135">
            <v>1.5</v>
          </cell>
          <cell r="AE135">
            <v>0.7142857142857143</v>
          </cell>
          <cell r="AF135">
            <v>0.5</v>
          </cell>
          <cell r="AG135">
            <v>0.14285714285714285</v>
          </cell>
        </row>
        <row r="136">
          <cell r="A136">
            <v>43984</v>
          </cell>
          <cell r="B136" t="str">
            <v>2020-06-02</v>
          </cell>
          <cell r="C136" t="str">
            <v>2021-06-25</v>
          </cell>
          <cell r="D136" t="str">
            <v>overleden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1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1</v>
          </cell>
          <cell r="X136">
            <v>1</v>
          </cell>
          <cell r="Y136">
            <v>2</v>
          </cell>
          <cell r="Z136">
            <v>0</v>
          </cell>
          <cell r="AA136">
            <v>4</v>
          </cell>
          <cell r="AB136">
            <v>3</v>
          </cell>
          <cell r="AC136">
            <v>2.1428571428571428</v>
          </cell>
          <cell r="AD136">
            <v>1</v>
          </cell>
          <cell r="AE136">
            <v>1</v>
          </cell>
          <cell r="AF136">
            <v>0</v>
          </cell>
          <cell r="AG136">
            <v>0.14285714285714285</v>
          </cell>
        </row>
        <row r="137">
          <cell r="A137">
            <v>43985</v>
          </cell>
          <cell r="B137" t="str">
            <v>2020-06-03</v>
          </cell>
          <cell r="C137" t="str">
            <v>2021-06-24</v>
          </cell>
          <cell r="D137" t="str">
            <v>overleden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1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1</v>
          </cell>
          <cell r="W137">
            <v>0</v>
          </cell>
          <cell r="X137">
            <v>2</v>
          </cell>
          <cell r="Y137">
            <v>0</v>
          </cell>
          <cell r="Z137">
            <v>0</v>
          </cell>
          <cell r="AA137">
            <v>2</v>
          </cell>
          <cell r="AB137">
            <v>2</v>
          </cell>
          <cell r="AC137">
            <v>2.2857142857142856</v>
          </cell>
          <cell r="AD137">
            <v>0.5</v>
          </cell>
          <cell r="AE137">
            <v>1.1428571428571428</v>
          </cell>
          <cell r="AF137">
            <v>0.5</v>
          </cell>
          <cell r="AG137">
            <v>0.2857142857142857</v>
          </cell>
        </row>
        <row r="138">
          <cell r="A138">
            <v>43986</v>
          </cell>
          <cell r="B138" t="str">
            <v>2020-06-04</v>
          </cell>
          <cell r="C138" t="str">
            <v>2021-06-22</v>
          </cell>
          <cell r="D138" t="str">
            <v>overleden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1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1</v>
          </cell>
          <cell r="X138">
            <v>1</v>
          </cell>
          <cell r="Y138">
            <v>1</v>
          </cell>
          <cell r="Z138">
            <v>0</v>
          </cell>
          <cell r="AA138">
            <v>3</v>
          </cell>
          <cell r="AB138">
            <v>2</v>
          </cell>
          <cell r="AC138">
            <v>2</v>
          </cell>
          <cell r="AD138">
            <v>1</v>
          </cell>
          <cell r="AE138">
            <v>1</v>
          </cell>
          <cell r="AF138">
            <v>0</v>
          </cell>
          <cell r="AG138">
            <v>0.2857142857142857</v>
          </cell>
        </row>
        <row r="139">
          <cell r="A139">
            <v>43987</v>
          </cell>
          <cell r="B139" t="str">
            <v>2020-06-05</v>
          </cell>
          <cell r="C139" t="str">
            <v>2021-06-21</v>
          </cell>
          <cell r="D139" t="str">
            <v>overleden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1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2</v>
          </cell>
          <cell r="X139">
            <v>0</v>
          </cell>
          <cell r="Y139">
            <v>2</v>
          </cell>
          <cell r="Z139">
            <v>0</v>
          </cell>
          <cell r="AA139">
            <v>4</v>
          </cell>
          <cell r="AB139">
            <v>2</v>
          </cell>
          <cell r="AC139">
            <v>2.1428571428571428</v>
          </cell>
          <cell r="AD139">
            <v>2</v>
          </cell>
          <cell r="AE139">
            <v>0.7857142857142857</v>
          </cell>
          <cell r="AF139">
            <v>0</v>
          </cell>
          <cell r="AG139">
            <v>0.21428571428571427</v>
          </cell>
        </row>
        <row r="140">
          <cell r="A140">
            <v>43988</v>
          </cell>
          <cell r="B140" t="str">
            <v>2020-06-06</v>
          </cell>
          <cell r="C140" t="str">
            <v>2021-06-20</v>
          </cell>
          <cell r="D140" t="str">
            <v>overleden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1</v>
          </cell>
          <cell r="L140">
            <v>0</v>
          </cell>
          <cell r="M140">
            <v>0</v>
          </cell>
          <cell r="N140">
            <v>1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2</v>
          </cell>
          <cell r="W140">
            <v>0</v>
          </cell>
          <cell r="X140">
            <v>1</v>
          </cell>
          <cell r="Y140">
            <v>1</v>
          </cell>
          <cell r="Z140">
            <v>0</v>
          </cell>
          <cell r="AA140">
            <v>2</v>
          </cell>
          <cell r="AB140">
            <v>2</v>
          </cell>
          <cell r="AC140">
            <v>1.8571428571428572</v>
          </cell>
          <cell r="AD140">
            <v>1</v>
          </cell>
          <cell r="AE140">
            <v>0.6428571428571429</v>
          </cell>
          <cell r="AF140">
            <v>1</v>
          </cell>
          <cell r="AG140">
            <v>0.21428571428571427</v>
          </cell>
        </row>
        <row r="141">
          <cell r="A141">
            <v>43989</v>
          </cell>
          <cell r="B141" t="str">
            <v>2020-06-07</v>
          </cell>
          <cell r="C141" t="str">
            <v>2021-06-18</v>
          </cell>
          <cell r="D141" t="str">
            <v>overleden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1</v>
          </cell>
          <cell r="N141">
            <v>2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1</v>
          </cell>
          <cell r="Z141">
            <v>0</v>
          </cell>
          <cell r="AA141">
            <v>1</v>
          </cell>
          <cell r="AB141">
            <v>1</v>
          </cell>
          <cell r="AC141">
            <v>1.7142857142857142</v>
          </cell>
          <cell r="AD141">
            <v>0</v>
          </cell>
          <cell r="AE141">
            <v>0.5714285714285714</v>
          </cell>
          <cell r="AF141">
            <v>0</v>
          </cell>
          <cell r="AG141">
            <v>0.14285714285714285</v>
          </cell>
        </row>
        <row r="142">
          <cell r="A142">
            <v>43990</v>
          </cell>
          <cell r="B142" t="str">
            <v>2020-06-08</v>
          </cell>
          <cell r="C142" t="str">
            <v>2021-06-17</v>
          </cell>
          <cell r="D142" t="str">
            <v>overleden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1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2</v>
          </cell>
          <cell r="Y142">
            <v>1</v>
          </cell>
          <cell r="Z142">
            <v>0</v>
          </cell>
          <cell r="AA142">
            <v>3</v>
          </cell>
          <cell r="AB142">
            <v>3</v>
          </cell>
          <cell r="AC142">
            <v>1.5714285714285714</v>
          </cell>
          <cell r="AD142">
            <v>0</v>
          </cell>
          <cell r="AE142">
            <v>0.42857142857142855</v>
          </cell>
          <cell r="AF142">
            <v>0</v>
          </cell>
          <cell r="AG142">
            <v>0.14285714285714285</v>
          </cell>
        </row>
        <row r="143">
          <cell r="A143">
            <v>43991</v>
          </cell>
          <cell r="B143" t="str">
            <v>2020-06-09</v>
          </cell>
          <cell r="C143" t="str">
            <v>2021-06-14</v>
          </cell>
          <cell r="D143" t="str">
            <v>overleden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1</v>
          </cell>
          <cell r="N143">
            <v>1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1</v>
          </cell>
          <cell r="Y143">
            <v>0</v>
          </cell>
          <cell r="Z143">
            <v>0</v>
          </cell>
          <cell r="AA143">
            <v>1</v>
          </cell>
          <cell r="AB143">
            <v>1</v>
          </cell>
          <cell r="AC143">
            <v>1.4285714285714286</v>
          </cell>
          <cell r="AD143">
            <v>0</v>
          </cell>
          <cell r="AE143">
            <v>0.14285714285714285</v>
          </cell>
          <cell r="AF143">
            <v>0</v>
          </cell>
          <cell r="AG143">
            <v>0.14285714285714285</v>
          </cell>
        </row>
        <row r="144">
          <cell r="A144">
            <v>43992</v>
          </cell>
          <cell r="B144" t="str">
            <v>2020-06-10</v>
          </cell>
          <cell r="C144" t="str">
            <v>2021-06-12</v>
          </cell>
          <cell r="D144" t="str">
            <v>overleden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2</v>
          </cell>
          <cell r="N144">
            <v>1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1</v>
          </cell>
          <cell r="Z144">
            <v>0</v>
          </cell>
          <cell r="AA144">
            <v>1</v>
          </cell>
          <cell r="AB144">
            <v>1</v>
          </cell>
          <cell r="AC144">
            <v>1.3333333333333333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</row>
        <row r="145">
          <cell r="A145">
            <v>43993</v>
          </cell>
          <cell r="B145" t="str">
            <v>2020-06-11</v>
          </cell>
          <cell r="C145" t="str">
            <v>2021-06-11</v>
          </cell>
          <cell r="D145" t="str">
            <v>overleden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1</v>
          </cell>
          <cell r="N145">
            <v>1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1</v>
          </cell>
          <cell r="Z145">
            <v>0</v>
          </cell>
          <cell r="AA145">
            <v>1</v>
          </cell>
          <cell r="AB145">
            <v>1</v>
          </cell>
          <cell r="AC145">
            <v>1.6666666666666667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</row>
        <row r="146">
          <cell r="A146">
            <v>43994</v>
          </cell>
          <cell r="B146" t="str">
            <v>2020-06-12</v>
          </cell>
          <cell r="C146" t="str">
            <v>2021-06-10</v>
          </cell>
          <cell r="D146" t="str">
            <v>overleden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1</v>
          </cell>
          <cell r="L146">
            <v>0</v>
          </cell>
          <cell r="M146">
            <v>0</v>
          </cell>
          <cell r="N146">
            <v>1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1</v>
          </cell>
          <cell r="Y146">
            <v>0</v>
          </cell>
          <cell r="Z146">
            <v>0</v>
          </cell>
          <cell r="AA146">
            <v>1</v>
          </cell>
          <cell r="AB146">
            <v>1</v>
          </cell>
          <cell r="AC146">
            <v>1.3333333333333333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</row>
        <row r="147">
          <cell r="A147">
            <v>43995</v>
          </cell>
          <cell r="B147" t="str">
            <v>2020-06-13</v>
          </cell>
          <cell r="C147" t="str">
            <v>2021-06-09</v>
          </cell>
          <cell r="D147" t="str">
            <v>overleden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1</v>
          </cell>
          <cell r="O147">
            <v>0</v>
          </cell>
          <cell r="P147" t="e">
            <v>#N/A</v>
          </cell>
          <cell r="Q147" t="e">
            <v>#N/A</v>
          </cell>
          <cell r="R147" t="e">
            <v>#N/A</v>
          </cell>
          <cell r="S147" t="e">
            <v>#N/A</v>
          </cell>
          <cell r="T147" t="e">
            <v>#N/A</v>
          </cell>
          <cell r="U147" t="e">
            <v>#N/A</v>
          </cell>
          <cell r="V147" t="e">
            <v>#N/A</v>
          </cell>
          <cell r="W147" t="e">
            <v>#N/A</v>
          </cell>
          <cell r="X147" t="e">
            <v>#N/A</v>
          </cell>
          <cell r="Y147" t="e">
            <v>#N/A</v>
          </cell>
          <cell r="Z147" t="e">
            <v>#N/A</v>
          </cell>
          <cell r="AA147" t="e">
            <v>#N/A</v>
          </cell>
          <cell r="AB147" t="e">
            <v>#N/A</v>
          </cell>
          <cell r="AC147">
            <v>1.5</v>
          </cell>
          <cell r="AD147" t="e">
            <v>#N/A</v>
          </cell>
          <cell r="AE147">
            <v>0</v>
          </cell>
          <cell r="AF147" t="e">
            <v>#N/A</v>
          </cell>
          <cell r="AG147">
            <v>0</v>
          </cell>
        </row>
        <row r="148">
          <cell r="A148">
            <v>43996</v>
          </cell>
          <cell r="B148" t="str">
            <v>2020-06-14</v>
          </cell>
          <cell r="C148" t="str">
            <v>2021-06-08</v>
          </cell>
          <cell r="D148" t="str">
            <v>overleden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1</v>
          </cell>
          <cell r="M148">
            <v>0</v>
          </cell>
          <cell r="N148">
            <v>1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2</v>
          </cell>
          <cell r="Y148">
            <v>1</v>
          </cell>
          <cell r="Z148">
            <v>0</v>
          </cell>
          <cell r="AA148">
            <v>3</v>
          </cell>
          <cell r="AB148">
            <v>3</v>
          </cell>
          <cell r="AC148">
            <v>1.6666666666666667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</row>
        <row r="149">
          <cell r="A149">
            <v>43997</v>
          </cell>
          <cell r="B149" t="str">
            <v>2020-06-15</v>
          </cell>
          <cell r="C149" t="str">
            <v>2021-06-07</v>
          </cell>
          <cell r="D149" t="str">
            <v>overleden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1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1</v>
          </cell>
          <cell r="Y149">
            <v>0</v>
          </cell>
          <cell r="Z149">
            <v>0</v>
          </cell>
          <cell r="AA149">
            <v>1</v>
          </cell>
          <cell r="AB149">
            <v>1</v>
          </cell>
          <cell r="AC149">
            <v>1.6666666666666667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</row>
        <row r="150">
          <cell r="A150">
            <v>43998</v>
          </cell>
          <cell r="B150" t="str">
            <v>2020-06-16</v>
          </cell>
          <cell r="C150" t="str">
            <v>2021-06-06</v>
          </cell>
          <cell r="D150" t="str">
            <v>overleden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1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1</v>
          </cell>
          <cell r="Y150">
            <v>1</v>
          </cell>
          <cell r="Z150">
            <v>0</v>
          </cell>
          <cell r="AA150">
            <v>2</v>
          </cell>
          <cell r="AB150">
            <v>2</v>
          </cell>
          <cell r="AC150">
            <v>1.8333333333333333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</row>
        <row r="151">
          <cell r="A151">
            <v>43999</v>
          </cell>
          <cell r="B151" t="str">
            <v>2020-06-17</v>
          </cell>
          <cell r="C151" t="str">
            <v>2021-06-05</v>
          </cell>
          <cell r="D151" t="str">
            <v>overleden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2</v>
          </cell>
          <cell r="N151">
            <v>0</v>
          </cell>
          <cell r="O151">
            <v>1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2</v>
          </cell>
          <cell r="Y151">
            <v>0</v>
          </cell>
          <cell r="Z151">
            <v>0</v>
          </cell>
          <cell r="AA151">
            <v>2</v>
          </cell>
          <cell r="AB151">
            <v>2</v>
          </cell>
          <cell r="AC151">
            <v>1.8333333333333333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</row>
        <row r="152">
          <cell r="A152">
            <v>44000</v>
          </cell>
          <cell r="B152" t="str">
            <v>2020-06-18</v>
          </cell>
          <cell r="C152" t="str">
            <v>2021-06-04</v>
          </cell>
          <cell r="D152" t="str">
            <v>overleden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1</v>
          </cell>
          <cell r="L152">
            <v>0</v>
          </cell>
          <cell r="M152">
            <v>1</v>
          </cell>
          <cell r="N152">
            <v>1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1</v>
          </cell>
          <cell r="Z152">
            <v>0</v>
          </cell>
          <cell r="AA152">
            <v>1</v>
          </cell>
          <cell r="AB152">
            <v>1</v>
          </cell>
          <cell r="AC152">
            <v>1.6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>
            <v>44001</v>
          </cell>
          <cell r="B153" t="str">
            <v>2020-06-19</v>
          </cell>
          <cell r="C153" t="str">
            <v>2021-06-02</v>
          </cell>
          <cell r="D153" t="str">
            <v>overleden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2</v>
          </cell>
          <cell r="M153">
            <v>0</v>
          </cell>
          <cell r="N153">
            <v>2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1</v>
          </cell>
          <cell r="Y153">
            <v>1</v>
          </cell>
          <cell r="Z153">
            <v>0</v>
          </cell>
          <cell r="AA153">
            <v>2</v>
          </cell>
          <cell r="AB153">
            <v>2</v>
          </cell>
          <cell r="AC153">
            <v>2.2000000000000002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>
            <v>44002</v>
          </cell>
          <cell r="B154" t="str">
            <v>2020-06-20</v>
          </cell>
          <cell r="C154" t="str">
            <v>2021-06-01</v>
          </cell>
          <cell r="D154" t="str">
            <v>overleden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1</v>
          </cell>
          <cell r="M154">
            <v>0</v>
          </cell>
          <cell r="N154">
            <v>0</v>
          </cell>
          <cell r="O154">
            <v>0</v>
          </cell>
          <cell r="P154" t="e">
            <v>#N/A</v>
          </cell>
          <cell r="Q154" t="e">
            <v>#N/A</v>
          </cell>
          <cell r="R154" t="e">
            <v>#N/A</v>
          </cell>
          <cell r="S154" t="e">
            <v>#N/A</v>
          </cell>
          <cell r="T154" t="e">
            <v>#N/A</v>
          </cell>
          <cell r="U154" t="e">
            <v>#N/A</v>
          </cell>
          <cell r="V154" t="e">
            <v>#N/A</v>
          </cell>
          <cell r="W154" t="e">
            <v>#N/A</v>
          </cell>
          <cell r="X154" t="e">
            <v>#N/A</v>
          </cell>
          <cell r="Y154" t="e">
            <v>#N/A</v>
          </cell>
          <cell r="Z154" t="e">
            <v>#N/A</v>
          </cell>
          <cell r="AA154" t="e">
            <v>#N/A</v>
          </cell>
          <cell r="AB154" t="e">
            <v>#N/A</v>
          </cell>
          <cell r="AC154">
            <v>2.4</v>
          </cell>
          <cell r="AD154" t="e">
            <v>#N/A</v>
          </cell>
          <cell r="AE154">
            <v>0</v>
          </cell>
          <cell r="AF154" t="e">
            <v>#N/A</v>
          </cell>
          <cell r="AG154">
            <v>0</v>
          </cell>
        </row>
        <row r="155">
          <cell r="A155">
            <v>44003</v>
          </cell>
          <cell r="B155" t="str">
            <v>2020-06-21</v>
          </cell>
          <cell r="C155" t="str">
            <v>2021-05-31</v>
          </cell>
          <cell r="D155" t="str">
            <v>overleden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2</v>
          </cell>
          <cell r="M155">
            <v>1</v>
          </cell>
          <cell r="N155">
            <v>1</v>
          </cell>
          <cell r="O155">
            <v>0</v>
          </cell>
          <cell r="P155" t="e">
            <v>#N/A</v>
          </cell>
          <cell r="Q155" t="e">
            <v>#N/A</v>
          </cell>
          <cell r="R155" t="e">
            <v>#N/A</v>
          </cell>
          <cell r="S155" t="e">
            <v>#N/A</v>
          </cell>
          <cell r="T155" t="e">
            <v>#N/A</v>
          </cell>
          <cell r="U155" t="e">
            <v>#N/A</v>
          </cell>
          <cell r="V155" t="e">
            <v>#N/A</v>
          </cell>
          <cell r="W155" t="e">
            <v>#N/A</v>
          </cell>
          <cell r="X155" t="e">
            <v>#N/A</v>
          </cell>
          <cell r="Y155" t="e">
            <v>#N/A</v>
          </cell>
          <cell r="Z155" t="e">
            <v>#N/A</v>
          </cell>
          <cell r="AA155" t="e">
            <v>#N/A</v>
          </cell>
          <cell r="AB155" t="e">
            <v>#N/A</v>
          </cell>
          <cell r="AC155">
            <v>2</v>
          </cell>
          <cell r="AD155" t="e">
            <v>#N/A</v>
          </cell>
          <cell r="AE155">
            <v>0.1</v>
          </cell>
          <cell r="AF155" t="e">
            <v>#N/A</v>
          </cell>
          <cell r="AG155">
            <v>0.1</v>
          </cell>
        </row>
        <row r="156">
          <cell r="A156">
            <v>44004</v>
          </cell>
          <cell r="B156" t="str">
            <v>2020-06-22</v>
          </cell>
          <cell r="C156" t="str">
            <v>2021-05-30</v>
          </cell>
          <cell r="D156" t="str">
            <v>overleden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2</v>
          </cell>
          <cell r="M156">
            <v>1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3</v>
          </cell>
          <cell r="Y156">
            <v>1</v>
          </cell>
          <cell r="Z156">
            <v>0</v>
          </cell>
          <cell r="AA156">
            <v>4</v>
          </cell>
          <cell r="AB156">
            <v>4</v>
          </cell>
          <cell r="AC156">
            <v>2.25</v>
          </cell>
          <cell r="AD156">
            <v>0</v>
          </cell>
          <cell r="AE156">
            <v>0.125</v>
          </cell>
          <cell r="AF156">
            <v>0</v>
          </cell>
          <cell r="AG156">
            <v>0.125</v>
          </cell>
        </row>
        <row r="157">
          <cell r="A157">
            <v>44005</v>
          </cell>
          <cell r="B157" t="str">
            <v>2020-06-23</v>
          </cell>
          <cell r="C157" t="str">
            <v>2021-05-29</v>
          </cell>
          <cell r="D157" t="str">
            <v>overleden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1</v>
          </cell>
          <cell r="L157">
            <v>0</v>
          </cell>
          <cell r="M157">
            <v>1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3</v>
          </cell>
          <cell r="Z157">
            <v>0</v>
          </cell>
          <cell r="AA157">
            <v>3</v>
          </cell>
          <cell r="AB157">
            <v>3</v>
          </cell>
          <cell r="AC157">
            <v>2</v>
          </cell>
          <cell r="AD157">
            <v>0</v>
          </cell>
          <cell r="AE157">
            <v>0.125</v>
          </cell>
          <cell r="AF157">
            <v>0</v>
          </cell>
          <cell r="AG157">
            <v>0.125</v>
          </cell>
        </row>
        <row r="158">
          <cell r="A158">
            <v>44006</v>
          </cell>
          <cell r="B158" t="str">
            <v>2020-06-24</v>
          </cell>
          <cell r="C158" t="str">
            <v>2021-05-28</v>
          </cell>
          <cell r="D158" t="str">
            <v>overleden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2</v>
          </cell>
          <cell r="M158">
            <v>1</v>
          </cell>
          <cell r="N158">
            <v>2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1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2</v>
          </cell>
          <cell r="AD158">
            <v>0.5</v>
          </cell>
          <cell r="AE158">
            <v>0.125</v>
          </cell>
          <cell r="AF158">
            <v>0.5</v>
          </cell>
          <cell r="AG158">
            <v>0.125</v>
          </cell>
        </row>
        <row r="159">
          <cell r="A159">
            <v>44007</v>
          </cell>
          <cell r="B159" t="str">
            <v>2020-06-25</v>
          </cell>
          <cell r="C159" t="str">
            <v>2021-05-27</v>
          </cell>
          <cell r="D159" t="str">
            <v>overleden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2</v>
          </cell>
          <cell r="L159">
            <v>0</v>
          </cell>
          <cell r="M159">
            <v>1</v>
          </cell>
          <cell r="N159">
            <v>0</v>
          </cell>
          <cell r="O159">
            <v>1</v>
          </cell>
          <cell r="P159" t="e">
            <v>#N/A</v>
          </cell>
          <cell r="Q159" t="e">
            <v>#N/A</v>
          </cell>
          <cell r="R159" t="e">
            <v>#N/A</v>
          </cell>
          <cell r="S159" t="e">
            <v>#N/A</v>
          </cell>
          <cell r="T159" t="e">
            <v>#N/A</v>
          </cell>
          <cell r="U159" t="e">
            <v>#N/A</v>
          </cell>
          <cell r="V159" t="e">
            <v>#N/A</v>
          </cell>
          <cell r="W159" t="e">
            <v>#N/A</v>
          </cell>
          <cell r="X159" t="e">
            <v>#N/A</v>
          </cell>
          <cell r="Y159" t="e">
            <v>#N/A</v>
          </cell>
          <cell r="Z159" t="e">
            <v>#N/A</v>
          </cell>
          <cell r="AA159" t="e">
            <v>#N/A</v>
          </cell>
          <cell r="AB159" t="e">
            <v>#N/A</v>
          </cell>
          <cell r="AC159">
            <v>2</v>
          </cell>
          <cell r="AD159" t="e">
            <v>#N/A</v>
          </cell>
          <cell r="AE159">
            <v>0.125</v>
          </cell>
          <cell r="AF159" t="e">
            <v>#N/A</v>
          </cell>
          <cell r="AG159">
            <v>0.125</v>
          </cell>
        </row>
        <row r="160">
          <cell r="A160">
            <v>44008</v>
          </cell>
          <cell r="B160" t="str">
            <v>2020-06-26</v>
          </cell>
          <cell r="C160" t="str">
            <v>2021-05-26</v>
          </cell>
          <cell r="D160" t="str">
            <v>overleden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2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1</v>
          </cell>
          <cell r="Y160">
            <v>0</v>
          </cell>
          <cell r="Z160">
            <v>0</v>
          </cell>
          <cell r="AA160">
            <v>1</v>
          </cell>
          <cell r="AB160">
            <v>1</v>
          </cell>
          <cell r="AC160">
            <v>1.25</v>
          </cell>
          <cell r="AD160">
            <v>0</v>
          </cell>
          <cell r="AE160">
            <v>0.125</v>
          </cell>
          <cell r="AF160">
            <v>0</v>
          </cell>
          <cell r="AG160">
            <v>0.125</v>
          </cell>
        </row>
        <row r="161">
          <cell r="A161">
            <v>44009</v>
          </cell>
          <cell r="B161" t="str">
            <v>2020-06-27</v>
          </cell>
          <cell r="C161" t="str">
            <v>2021-05-25</v>
          </cell>
          <cell r="D161" t="str">
            <v>overleden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2</v>
          </cell>
          <cell r="O161">
            <v>0</v>
          </cell>
          <cell r="P161" t="e">
            <v>#N/A</v>
          </cell>
          <cell r="Q161" t="e">
            <v>#N/A</v>
          </cell>
          <cell r="R161" t="e">
            <v>#N/A</v>
          </cell>
          <cell r="S161" t="e">
            <v>#N/A</v>
          </cell>
          <cell r="T161" t="e">
            <v>#N/A</v>
          </cell>
          <cell r="U161" t="e">
            <v>#N/A</v>
          </cell>
          <cell r="V161" t="e">
            <v>#N/A</v>
          </cell>
          <cell r="W161" t="e">
            <v>#N/A</v>
          </cell>
          <cell r="X161" t="e">
            <v>#N/A</v>
          </cell>
          <cell r="Y161" t="e">
            <v>#N/A</v>
          </cell>
          <cell r="Z161" t="e">
            <v>#N/A</v>
          </cell>
          <cell r="AA161" t="e">
            <v>#N/A</v>
          </cell>
          <cell r="AB161" t="e">
            <v>#N/A</v>
          </cell>
          <cell r="AC161">
            <v>0.66666666666666663</v>
          </cell>
          <cell r="AD161" t="e">
            <v>#N/A</v>
          </cell>
          <cell r="AE161">
            <v>0.16666666666666666</v>
          </cell>
          <cell r="AF161" t="e">
            <v>#N/A</v>
          </cell>
          <cell r="AG161">
            <v>0.16666666666666666</v>
          </cell>
        </row>
        <row r="162">
          <cell r="A162">
            <v>44010</v>
          </cell>
          <cell r="B162" t="str">
            <v>2020-06-28</v>
          </cell>
          <cell r="C162" t="str">
            <v>2021-05-24</v>
          </cell>
          <cell r="D162" t="str">
            <v>overleden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1</v>
          </cell>
          <cell r="L162">
            <v>1</v>
          </cell>
          <cell r="M162">
            <v>1</v>
          </cell>
          <cell r="N162">
            <v>0</v>
          </cell>
          <cell r="O162">
            <v>0</v>
          </cell>
          <cell r="P162" t="e">
            <v>#N/A</v>
          </cell>
          <cell r="Q162" t="e">
            <v>#N/A</v>
          </cell>
          <cell r="R162" t="e">
            <v>#N/A</v>
          </cell>
          <cell r="S162" t="e">
            <v>#N/A</v>
          </cell>
          <cell r="T162" t="e">
            <v>#N/A</v>
          </cell>
          <cell r="U162" t="e">
            <v>#N/A</v>
          </cell>
          <cell r="V162" t="e">
            <v>#N/A</v>
          </cell>
          <cell r="W162" t="e">
            <v>#N/A</v>
          </cell>
          <cell r="X162" t="e">
            <v>#N/A</v>
          </cell>
          <cell r="Y162" t="e">
            <v>#N/A</v>
          </cell>
          <cell r="Z162" t="e">
            <v>#N/A</v>
          </cell>
          <cell r="AA162" t="e">
            <v>#N/A</v>
          </cell>
          <cell r="AB162" t="e">
            <v>#N/A</v>
          </cell>
          <cell r="AC162">
            <v>1</v>
          </cell>
          <cell r="AD162" t="e">
            <v>#N/A</v>
          </cell>
          <cell r="AE162">
            <v>0</v>
          </cell>
          <cell r="AF162" t="e">
            <v>#N/A</v>
          </cell>
          <cell r="AG162">
            <v>0</v>
          </cell>
        </row>
        <row r="163">
          <cell r="A163">
            <v>44011</v>
          </cell>
          <cell r="B163" t="str">
            <v>2020-06-29</v>
          </cell>
          <cell r="C163" t="str">
            <v>2021-05-23</v>
          </cell>
          <cell r="D163" t="str">
            <v>overleden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1</v>
          </cell>
          <cell r="M163">
            <v>2</v>
          </cell>
          <cell r="N163">
            <v>1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1</v>
          </cell>
          <cell r="Z163">
            <v>0</v>
          </cell>
          <cell r="AA163">
            <v>1</v>
          </cell>
          <cell r="AB163">
            <v>1</v>
          </cell>
          <cell r="AC163">
            <v>1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>
            <v>44012</v>
          </cell>
          <cell r="B164" t="str">
            <v>2020-06-30</v>
          </cell>
          <cell r="C164" t="str">
            <v>2021-05-22</v>
          </cell>
          <cell r="D164" t="str">
            <v>overleden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2</v>
          </cell>
          <cell r="N164">
            <v>3</v>
          </cell>
          <cell r="O164">
            <v>0</v>
          </cell>
          <cell r="P164" t="e">
            <v>#N/A</v>
          </cell>
          <cell r="Q164" t="e">
            <v>#N/A</v>
          </cell>
          <cell r="R164" t="e">
            <v>#N/A</v>
          </cell>
          <cell r="S164" t="e">
            <v>#N/A</v>
          </cell>
          <cell r="T164" t="e">
            <v>#N/A</v>
          </cell>
          <cell r="U164" t="e">
            <v>#N/A</v>
          </cell>
          <cell r="V164" t="e">
            <v>#N/A</v>
          </cell>
          <cell r="W164" t="e">
            <v>#N/A</v>
          </cell>
          <cell r="X164" t="e">
            <v>#N/A</v>
          </cell>
          <cell r="Y164" t="e">
            <v>#N/A</v>
          </cell>
          <cell r="Z164" t="e">
            <v>#N/A</v>
          </cell>
          <cell r="AA164" t="e">
            <v>#N/A</v>
          </cell>
          <cell r="AB164" t="e">
            <v>#N/A</v>
          </cell>
          <cell r="AC164">
            <v>1</v>
          </cell>
          <cell r="AD164" t="e">
            <v>#N/A</v>
          </cell>
          <cell r="AE164">
            <v>0</v>
          </cell>
          <cell r="AF164" t="e">
            <v>#N/A</v>
          </cell>
          <cell r="AG164">
            <v>0</v>
          </cell>
        </row>
        <row r="165">
          <cell r="A165">
            <v>44013</v>
          </cell>
          <cell r="B165" t="str">
            <v>2020-07-01</v>
          </cell>
          <cell r="C165" t="str">
            <v>2021-05-21</v>
          </cell>
          <cell r="D165" t="str">
            <v>overleden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1</v>
          </cell>
          <cell r="N165">
            <v>1</v>
          </cell>
          <cell r="O165">
            <v>0</v>
          </cell>
          <cell r="P165" t="e">
            <v>#N/A</v>
          </cell>
          <cell r="Q165" t="e">
            <v>#N/A</v>
          </cell>
          <cell r="R165" t="e">
            <v>#N/A</v>
          </cell>
          <cell r="S165" t="e">
            <v>#N/A</v>
          </cell>
          <cell r="T165" t="e">
            <v>#N/A</v>
          </cell>
          <cell r="U165" t="e">
            <v>#N/A</v>
          </cell>
          <cell r="V165" t="e">
            <v>#N/A</v>
          </cell>
          <cell r="W165" t="e">
            <v>#N/A</v>
          </cell>
          <cell r="X165" t="e">
            <v>#N/A</v>
          </cell>
          <cell r="Y165" t="e">
            <v>#N/A</v>
          </cell>
          <cell r="Z165" t="e">
            <v>#N/A</v>
          </cell>
          <cell r="AA165" t="e">
            <v>#N/A</v>
          </cell>
          <cell r="AB165" t="e">
            <v>#N/A</v>
          </cell>
          <cell r="AC165">
            <v>1</v>
          </cell>
          <cell r="AD165" t="e">
            <v>#N/A</v>
          </cell>
          <cell r="AE165">
            <v>0</v>
          </cell>
          <cell r="AF165" t="e">
            <v>#N/A</v>
          </cell>
          <cell r="AG165">
            <v>0</v>
          </cell>
        </row>
        <row r="166">
          <cell r="A166">
            <v>44014</v>
          </cell>
          <cell r="B166" t="str">
            <v>2020-07-02</v>
          </cell>
          <cell r="C166" t="str">
            <v>2021-05-20</v>
          </cell>
          <cell r="D166" t="str">
            <v>overleden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1</v>
          </cell>
          <cell r="N166">
            <v>1</v>
          </cell>
          <cell r="O166">
            <v>3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1</v>
          </cell>
          <cell r="Y166">
            <v>0</v>
          </cell>
          <cell r="Z166">
            <v>0</v>
          </cell>
          <cell r="AA166">
            <v>1</v>
          </cell>
          <cell r="AB166">
            <v>1</v>
          </cell>
          <cell r="AC166">
            <v>1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</row>
        <row r="167">
          <cell r="A167">
            <v>44015</v>
          </cell>
          <cell r="B167" t="str">
            <v>2020-07-03</v>
          </cell>
          <cell r="C167" t="str">
            <v>2021-05-19</v>
          </cell>
          <cell r="D167" t="str">
            <v>overleden</v>
          </cell>
          <cell r="E167">
            <v>1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1</v>
          </cell>
          <cell r="L167">
            <v>1</v>
          </cell>
          <cell r="M167">
            <v>1</v>
          </cell>
          <cell r="N167">
            <v>3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1</v>
          </cell>
          <cell r="Z167">
            <v>0</v>
          </cell>
          <cell r="AA167">
            <v>1</v>
          </cell>
          <cell r="AB167">
            <v>1</v>
          </cell>
          <cell r="AC167">
            <v>0.66666666666666663</v>
          </cell>
          <cell r="AD167">
            <v>0</v>
          </cell>
          <cell r="AE167">
            <v>0.33333333333333331</v>
          </cell>
          <cell r="AF167">
            <v>0</v>
          </cell>
          <cell r="AG167">
            <v>0</v>
          </cell>
        </row>
        <row r="168">
          <cell r="A168">
            <v>44016</v>
          </cell>
          <cell r="B168" t="str">
            <v>2020-07-04</v>
          </cell>
          <cell r="C168" t="str">
            <v>2021-05-18</v>
          </cell>
          <cell r="D168" t="str">
            <v>overleden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3</v>
          </cell>
          <cell r="N168">
            <v>3</v>
          </cell>
          <cell r="O168">
            <v>1</v>
          </cell>
          <cell r="P168" t="e">
            <v>#N/A</v>
          </cell>
          <cell r="Q168" t="e">
            <v>#N/A</v>
          </cell>
          <cell r="R168" t="e">
            <v>#N/A</v>
          </cell>
          <cell r="S168" t="e">
            <v>#N/A</v>
          </cell>
          <cell r="T168" t="e">
            <v>#N/A</v>
          </cell>
          <cell r="U168" t="e">
            <v>#N/A</v>
          </cell>
          <cell r="V168" t="e">
            <v>#N/A</v>
          </cell>
          <cell r="W168" t="e">
            <v>#N/A</v>
          </cell>
          <cell r="X168" t="e">
            <v>#N/A</v>
          </cell>
          <cell r="Y168" t="e">
            <v>#N/A</v>
          </cell>
          <cell r="Z168" t="e">
            <v>#N/A</v>
          </cell>
          <cell r="AA168" t="e">
            <v>#N/A</v>
          </cell>
          <cell r="AB168" t="e">
            <v>#N/A</v>
          </cell>
          <cell r="AC168">
            <v>0.66666666666666663</v>
          </cell>
          <cell r="AD168" t="e">
            <v>#N/A</v>
          </cell>
          <cell r="AE168">
            <v>0.33333333333333331</v>
          </cell>
          <cell r="AF168" t="e">
            <v>#N/A</v>
          </cell>
          <cell r="AG168">
            <v>0</v>
          </cell>
        </row>
        <row r="169">
          <cell r="A169">
            <v>44017</v>
          </cell>
          <cell r="B169" t="str">
            <v>2020-07-05</v>
          </cell>
          <cell r="C169" t="str">
            <v>2021-05-17</v>
          </cell>
          <cell r="D169" t="str">
            <v>overleden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1</v>
          </cell>
          <cell r="L169">
            <v>1</v>
          </cell>
          <cell r="M169">
            <v>3</v>
          </cell>
          <cell r="N169">
            <v>3</v>
          </cell>
          <cell r="O169">
            <v>0</v>
          </cell>
          <cell r="P169" t="e">
            <v>#N/A</v>
          </cell>
          <cell r="Q169" t="e">
            <v>#N/A</v>
          </cell>
          <cell r="R169" t="e">
            <v>#N/A</v>
          </cell>
          <cell r="S169" t="e">
            <v>#N/A</v>
          </cell>
          <cell r="T169" t="e">
            <v>#N/A</v>
          </cell>
          <cell r="U169" t="e">
            <v>#N/A</v>
          </cell>
          <cell r="V169" t="e">
            <v>#N/A</v>
          </cell>
          <cell r="W169" t="e">
            <v>#N/A</v>
          </cell>
          <cell r="X169" t="e">
            <v>#N/A</v>
          </cell>
          <cell r="Y169" t="e">
            <v>#N/A</v>
          </cell>
          <cell r="Z169" t="e">
            <v>#N/A</v>
          </cell>
          <cell r="AA169" t="e">
            <v>#N/A</v>
          </cell>
          <cell r="AB169" t="e">
            <v>#N/A</v>
          </cell>
          <cell r="AC169">
            <v>0.66666666666666663</v>
          </cell>
          <cell r="AD169" t="e">
            <v>#N/A</v>
          </cell>
          <cell r="AE169">
            <v>0.33333333333333331</v>
          </cell>
          <cell r="AF169" t="e">
            <v>#N/A</v>
          </cell>
          <cell r="AG169">
            <v>0</v>
          </cell>
        </row>
        <row r="170">
          <cell r="A170">
            <v>44018</v>
          </cell>
          <cell r="B170" t="str">
            <v>2020-07-06</v>
          </cell>
          <cell r="C170" t="str">
            <v>2021-05-16</v>
          </cell>
          <cell r="D170" t="str">
            <v>overleden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1</v>
          </cell>
          <cell r="L170">
            <v>3</v>
          </cell>
          <cell r="M170">
            <v>3</v>
          </cell>
          <cell r="N170">
            <v>2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1</v>
          </cell>
          <cell r="X170">
            <v>0</v>
          </cell>
          <cell r="Y170">
            <v>0</v>
          </cell>
          <cell r="Z170">
            <v>0</v>
          </cell>
          <cell r="AA170">
            <v>1</v>
          </cell>
          <cell r="AB170">
            <v>0</v>
          </cell>
          <cell r="AC170">
            <v>0.5</v>
          </cell>
          <cell r="AD170">
            <v>1</v>
          </cell>
          <cell r="AE170">
            <v>0.5</v>
          </cell>
          <cell r="AF170">
            <v>0</v>
          </cell>
          <cell r="AG170">
            <v>0</v>
          </cell>
        </row>
        <row r="171">
          <cell r="A171">
            <v>44019</v>
          </cell>
          <cell r="B171" t="str">
            <v>2020-07-07</v>
          </cell>
          <cell r="C171" t="str">
            <v>2021-05-15</v>
          </cell>
          <cell r="D171" t="str">
            <v>overleden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2</v>
          </cell>
          <cell r="L171">
            <v>2</v>
          </cell>
          <cell r="M171">
            <v>1</v>
          </cell>
          <cell r="N171">
            <v>5</v>
          </cell>
          <cell r="O171">
            <v>0</v>
          </cell>
          <cell r="P171" t="e">
            <v>#N/A</v>
          </cell>
          <cell r="Q171" t="e">
            <v>#N/A</v>
          </cell>
          <cell r="R171" t="e">
            <v>#N/A</v>
          </cell>
          <cell r="S171" t="e">
            <v>#N/A</v>
          </cell>
          <cell r="T171" t="e">
            <v>#N/A</v>
          </cell>
          <cell r="U171" t="e">
            <v>#N/A</v>
          </cell>
          <cell r="V171" t="e">
            <v>#N/A</v>
          </cell>
          <cell r="W171" t="e">
            <v>#N/A</v>
          </cell>
          <cell r="X171" t="e">
            <v>#N/A</v>
          </cell>
          <cell r="Y171" t="e">
            <v>#N/A</v>
          </cell>
          <cell r="Z171" t="e">
            <v>#N/A</v>
          </cell>
          <cell r="AA171" t="e">
            <v>#N/A</v>
          </cell>
          <cell r="AB171" t="e">
            <v>#N/A</v>
          </cell>
          <cell r="AC171">
            <v>0</v>
          </cell>
          <cell r="AD171" t="e">
            <v>#N/A</v>
          </cell>
          <cell r="AE171">
            <v>1</v>
          </cell>
          <cell r="AF171" t="e">
            <v>#N/A</v>
          </cell>
          <cell r="AG171">
            <v>0</v>
          </cell>
        </row>
        <row r="172">
          <cell r="A172">
            <v>44020</v>
          </cell>
          <cell r="B172" t="str">
            <v>2020-07-08</v>
          </cell>
          <cell r="C172" t="str">
            <v>2021-05-14</v>
          </cell>
          <cell r="D172" t="str">
            <v>overleden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1</v>
          </cell>
          <cell r="L172">
            <v>3</v>
          </cell>
          <cell r="M172">
            <v>8</v>
          </cell>
          <cell r="N172">
            <v>0</v>
          </cell>
          <cell r="O172">
            <v>2</v>
          </cell>
          <cell r="P172" t="e">
            <v>#N/A</v>
          </cell>
          <cell r="Q172" t="e">
            <v>#N/A</v>
          </cell>
          <cell r="R172" t="e">
            <v>#N/A</v>
          </cell>
          <cell r="S172" t="e">
            <v>#N/A</v>
          </cell>
          <cell r="T172" t="e">
            <v>#N/A</v>
          </cell>
          <cell r="U172" t="e">
            <v>#N/A</v>
          </cell>
          <cell r="V172" t="e">
            <v>#N/A</v>
          </cell>
          <cell r="W172" t="e">
            <v>#N/A</v>
          </cell>
          <cell r="X172" t="e">
            <v>#N/A</v>
          </cell>
          <cell r="Y172" t="e">
            <v>#N/A</v>
          </cell>
          <cell r="Z172" t="e">
            <v>#N/A</v>
          </cell>
          <cell r="AA172" t="e">
            <v>#N/A</v>
          </cell>
          <cell r="AB172" t="e">
            <v>#N/A</v>
          </cell>
          <cell r="AC172">
            <v>0.5</v>
          </cell>
          <cell r="AD172" t="e">
            <v>#N/A</v>
          </cell>
          <cell r="AE172">
            <v>0.5</v>
          </cell>
          <cell r="AF172" t="e">
            <v>#N/A</v>
          </cell>
          <cell r="AG172">
            <v>0</v>
          </cell>
        </row>
        <row r="173">
          <cell r="A173">
            <v>44021</v>
          </cell>
          <cell r="B173" t="str">
            <v>2020-07-09</v>
          </cell>
          <cell r="C173" t="str">
            <v>2021-05-13</v>
          </cell>
          <cell r="D173" t="str">
            <v>overleden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1</v>
          </cell>
          <cell r="M173">
            <v>3</v>
          </cell>
          <cell r="N173">
            <v>4</v>
          </cell>
          <cell r="O173">
            <v>0</v>
          </cell>
          <cell r="P173" t="e">
            <v>#N/A</v>
          </cell>
          <cell r="Q173" t="e">
            <v>#N/A</v>
          </cell>
          <cell r="R173" t="e">
            <v>#N/A</v>
          </cell>
          <cell r="S173" t="e">
            <v>#N/A</v>
          </cell>
          <cell r="T173" t="e">
            <v>#N/A</v>
          </cell>
          <cell r="U173" t="e">
            <v>#N/A</v>
          </cell>
          <cell r="V173" t="e">
            <v>#N/A</v>
          </cell>
          <cell r="W173" t="e">
            <v>#N/A</v>
          </cell>
          <cell r="X173" t="e">
            <v>#N/A</v>
          </cell>
          <cell r="Y173" t="e">
            <v>#N/A</v>
          </cell>
          <cell r="Z173" t="e">
            <v>#N/A</v>
          </cell>
          <cell r="AA173" t="e">
            <v>#N/A</v>
          </cell>
          <cell r="AB173" t="e">
            <v>#N/A</v>
          </cell>
          <cell r="AC173">
            <v>0.5</v>
          </cell>
          <cell r="AD173" t="e">
            <v>#N/A</v>
          </cell>
          <cell r="AE173">
            <v>0.5</v>
          </cell>
          <cell r="AF173" t="e">
            <v>#N/A</v>
          </cell>
          <cell r="AG173">
            <v>0</v>
          </cell>
        </row>
        <row r="174">
          <cell r="A174">
            <v>44022</v>
          </cell>
          <cell r="B174" t="str">
            <v>2020-07-10</v>
          </cell>
          <cell r="C174" t="str">
            <v>2021-05-12</v>
          </cell>
          <cell r="D174" t="str">
            <v>overleden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3</v>
          </cell>
          <cell r="N174">
            <v>5</v>
          </cell>
          <cell r="O174">
            <v>0</v>
          </cell>
          <cell r="P174" t="e">
            <v>#N/A</v>
          </cell>
          <cell r="Q174" t="e">
            <v>#N/A</v>
          </cell>
          <cell r="R174" t="e">
            <v>#N/A</v>
          </cell>
          <cell r="S174" t="e">
            <v>#N/A</v>
          </cell>
          <cell r="T174" t="e">
            <v>#N/A</v>
          </cell>
          <cell r="U174" t="e">
            <v>#N/A</v>
          </cell>
          <cell r="V174" t="e">
            <v>#N/A</v>
          </cell>
          <cell r="W174" t="e">
            <v>#N/A</v>
          </cell>
          <cell r="X174" t="e">
            <v>#N/A</v>
          </cell>
          <cell r="Y174" t="e">
            <v>#N/A</v>
          </cell>
          <cell r="Z174" t="e">
            <v>#N/A</v>
          </cell>
          <cell r="AA174" t="e">
            <v>#N/A</v>
          </cell>
          <cell r="AB174" t="e">
            <v>#N/A</v>
          </cell>
          <cell r="AC174">
            <v>2</v>
          </cell>
          <cell r="AD174" t="e">
            <v>#N/A</v>
          </cell>
          <cell r="AE174">
            <v>0.5</v>
          </cell>
          <cell r="AF174" t="e">
            <v>#N/A</v>
          </cell>
          <cell r="AG174">
            <v>0</v>
          </cell>
        </row>
        <row r="175">
          <cell r="A175">
            <v>44023</v>
          </cell>
          <cell r="B175" t="str">
            <v>2020-07-11</v>
          </cell>
          <cell r="C175" t="str">
            <v>2021-05-11</v>
          </cell>
          <cell r="D175" t="str">
            <v>overleden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1</v>
          </cell>
          <cell r="M175">
            <v>2</v>
          </cell>
          <cell r="N175">
            <v>2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1</v>
          </cell>
          <cell r="Z175">
            <v>0</v>
          </cell>
          <cell r="AA175">
            <v>1</v>
          </cell>
          <cell r="AB175">
            <v>1</v>
          </cell>
          <cell r="AC175">
            <v>2</v>
          </cell>
          <cell r="AD175">
            <v>0</v>
          </cell>
          <cell r="AE175">
            <v>0.5</v>
          </cell>
          <cell r="AF175">
            <v>0</v>
          </cell>
          <cell r="AG175">
            <v>0</v>
          </cell>
        </row>
        <row r="176">
          <cell r="A176">
            <v>44024</v>
          </cell>
          <cell r="B176" t="str">
            <v>2020-07-12</v>
          </cell>
          <cell r="C176" t="str">
            <v>2021-05-10</v>
          </cell>
          <cell r="D176" t="str">
            <v>overleden</v>
          </cell>
          <cell r="E176">
            <v>1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1</v>
          </cell>
          <cell r="L176">
            <v>3</v>
          </cell>
          <cell r="M176">
            <v>7</v>
          </cell>
          <cell r="N176">
            <v>7</v>
          </cell>
          <cell r="O176">
            <v>2</v>
          </cell>
          <cell r="P176" t="e">
            <v>#N/A</v>
          </cell>
          <cell r="Q176" t="e">
            <v>#N/A</v>
          </cell>
          <cell r="R176" t="e">
            <v>#N/A</v>
          </cell>
          <cell r="S176" t="e">
            <v>#N/A</v>
          </cell>
          <cell r="T176" t="e">
            <v>#N/A</v>
          </cell>
          <cell r="U176" t="e">
            <v>#N/A</v>
          </cell>
          <cell r="V176" t="e">
            <v>#N/A</v>
          </cell>
          <cell r="W176" t="e">
            <v>#N/A</v>
          </cell>
          <cell r="X176" t="e">
            <v>#N/A</v>
          </cell>
          <cell r="Y176" t="e">
            <v>#N/A</v>
          </cell>
          <cell r="Z176" t="e">
            <v>#N/A</v>
          </cell>
          <cell r="AA176" t="e">
            <v>#N/A</v>
          </cell>
          <cell r="AB176" t="e">
            <v>#N/A</v>
          </cell>
          <cell r="AC176">
            <v>1.3333333333333333</v>
          </cell>
          <cell r="AD176" t="e">
            <v>#N/A</v>
          </cell>
          <cell r="AE176">
            <v>0.66666666666666663</v>
          </cell>
          <cell r="AF176" t="e">
            <v>#N/A</v>
          </cell>
          <cell r="AG176">
            <v>0</v>
          </cell>
        </row>
        <row r="177">
          <cell r="A177">
            <v>44025</v>
          </cell>
          <cell r="B177" t="str">
            <v>2020-07-13</v>
          </cell>
          <cell r="C177" t="str">
            <v>2021-05-09</v>
          </cell>
          <cell r="D177" t="str">
            <v>overleden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2</v>
          </cell>
          <cell r="M177">
            <v>2</v>
          </cell>
          <cell r="N177">
            <v>2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1</v>
          </cell>
          <cell r="X177">
            <v>2</v>
          </cell>
          <cell r="Y177">
            <v>1</v>
          </cell>
          <cell r="Z177">
            <v>0</v>
          </cell>
          <cell r="AA177">
            <v>4</v>
          </cell>
          <cell r="AB177">
            <v>3</v>
          </cell>
          <cell r="AC177">
            <v>1.25</v>
          </cell>
          <cell r="AD177">
            <v>1</v>
          </cell>
          <cell r="AE177">
            <v>0.75</v>
          </cell>
          <cell r="AF177">
            <v>0</v>
          </cell>
          <cell r="AG177">
            <v>0</v>
          </cell>
        </row>
        <row r="178">
          <cell r="A178">
            <v>44026</v>
          </cell>
          <cell r="B178" t="str">
            <v>2020-07-14</v>
          </cell>
          <cell r="C178" t="str">
            <v>2021-05-08</v>
          </cell>
          <cell r="D178" t="str">
            <v>overleden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3</v>
          </cell>
          <cell r="M178">
            <v>2</v>
          </cell>
          <cell r="N178">
            <v>3</v>
          </cell>
          <cell r="O178">
            <v>1</v>
          </cell>
          <cell r="P178" t="e">
            <v>#N/A</v>
          </cell>
          <cell r="Q178" t="e">
            <v>#N/A</v>
          </cell>
          <cell r="R178" t="e">
            <v>#N/A</v>
          </cell>
          <cell r="S178" t="e">
            <v>#N/A</v>
          </cell>
          <cell r="T178" t="e">
            <v>#N/A</v>
          </cell>
          <cell r="U178" t="e">
            <v>#N/A</v>
          </cell>
          <cell r="V178" t="e">
            <v>#N/A</v>
          </cell>
          <cell r="W178" t="e">
            <v>#N/A</v>
          </cell>
          <cell r="X178" t="e">
            <v>#N/A</v>
          </cell>
          <cell r="Y178" t="e">
            <v>#N/A</v>
          </cell>
          <cell r="Z178" t="e">
            <v>#N/A</v>
          </cell>
          <cell r="AA178" t="e">
            <v>#N/A</v>
          </cell>
          <cell r="AB178" t="e">
            <v>#N/A</v>
          </cell>
          <cell r="AC178">
            <v>1.4</v>
          </cell>
          <cell r="AD178" t="e">
            <v>#N/A</v>
          </cell>
          <cell r="AE178">
            <v>0.6</v>
          </cell>
          <cell r="AF178" t="e">
            <v>#N/A</v>
          </cell>
          <cell r="AG178">
            <v>0</v>
          </cell>
        </row>
        <row r="179">
          <cell r="A179">
            <v>44027</v>
          </cell>
          <cell r="B179" t="str">
            <v>2020-07-15</v>
          </cell>
          <cell r="C179" t="str">
            <v>2021-05-07</v>
          </cell>
          <cell r="D179" t="str">
            <v>overleden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2</v>
          </cell>
          <cell r="M179">
            <v>6</v>
          </cell>
          <cell r="N179">
            <v>5</v>
          </cell>
          <cell r="O179">
            <v>4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1</v>
          </cell>
          <cell r="X179">
            <v>0</v>
          </cell>
          <cell r="Y179">
            <v>0</v>
          </cell>
          <cell r="Z179">
            <v>0</v>
          </cell>
          <cell r="AA179">
            <v>1</v>
          </cell>
          <cell r="AB179">
            <v>0</v>
          </cell>
          <cell r="AC179">
            <v>1.4</v>
          </cell>
          <cell r="AD179">
            <v>1</v>
          </cell>
          <cell r="AE179">
            <v>0.6</v>
          </cell>
          <cell r="AF179">
            <v>0</v>
          </cell>
          <cell r="AG179">
            <v>0</v>
          </cell>
        </row>
        <row r="180">
          <cell r="A180">
            <v>44028</v>
          </cell>
          <cell r="B180" t="str">
            <v>2020-07-16</v>
          </cell>
          <cell r="C180" t="str">
            <v>2021-05-06</v>
          </cell>
          <cell r="D180" t="str">
            <v>overleden</v>
          </cell>
          <cell r="E180">
            <v>1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1</v>
          </cell>
          <cell r="L180">
            <v>3</v>
          </cell>
          <cell r="M180">
            <v>2</v>
          </cell>
          <cell r="N180">
            <v>2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1</v>
          </cell>
          <cell r="X180">
            <v>1</v>
          </cell>
          <cell r="Y180">
            <v>0</v>
          </cell>
          <cell r="Z180">
            <v>0</v>
          </cell>
          <cell r="AA180">
            <v>2</v>
          </cell>
          <cell r="AB180">
            <v>1</v>
          </cell>
          <cell r="AC180">
            <v>1.4</v>
          </cell>
          <cell r="AD180">
            <v>1</v>
          </cell>
          <cell r="AE180">
            <v>0.6</v>
          </cell>
          <cell r="AF180">
            <v>0</v>
          </cell>
          <cell r="AG180">
            <v>0</v>
          </cell>
        </row>
        <row r="181">
          <cell r="A181">
            <v>44029</v>
          </cell>
          <cell r="B181" t="str">
            <v>2020-07-17</v>
          </cell>
          <cell r="C181" t="str">
            <v>2021-05-05</v>
          </cell>
          <cell r="D181" t="str">
            <v>overleden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1</v>
          </cell>
          <cell r="L181">
            <v>1</v>
          </cell>
          <cell r="M181">
            <v>5</v>
          </cell>
          <cell r="N181">
            <v>3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2</v>
          </cell>
          <cell r="Y181">
            <v>0</v>
          </cell>
          <cell r="Z181">
            <v>0</v>
          </cell>
          <cell r="AA181">
            <v>2</v>
          </cell>
          <cell r="AB181">
            <v>2</v>
          </cell>
          <cell r="AC181">
            <v>0.8</v>
          </cell>
          <cell r="AD181">
            <v>0</v>
          </cell>
          <cell r="AE181">
            <v>0.5</v>
          </cell>
          <cell r="AF181">
            <v>0</v>
          </cell>
          <cell r="AG181">
            <v>0.1</v>
          </cell>
        </row>
        <row r="182">
          <cell r="A182">
            <v>44030</v>
          </cell>
          <cell r="B182" t="str">
            <v>2020-07-18</v>
          </cell>
          <cell r="C182" t="str">
            <v>2021-05-04</v>
          </cell>
          <cell r="D182" t="str">
            <v>overleden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2</v>
          </cell>
          <cell r="L182">
            <v>2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1</v>
          </cell>
          <cell r="Z182">
            <v>0</v>
          </cell>
          <cell r="AA182">
            <v>1</v>
          </cell>
          <cell r="AB182">
            <v>1</v>
          </cell>
          <cell r="AC182">
            <v>0.83333333333333337</v>
          </cell>
          <cell r="AD182">
            <v>0</v>
          </cell>
          <cell r="AE182">
            <v>0.41666666666666669</v>
          </cell>
          <cell r="AF182">
            <v>0</v>
          </cell>
          <cell r="AG182">
            <v>8.3333333333333329E-2</v>
          </cell>
        </row>
        <row r="183">
          <cell r="A183">
            <v>44031</v>
          </cell>
          <cell r="B183" t="str">
            <v>2020-07-19</v>
          </cell>
          <cell r="C183" t="str">
            <v>2021-05-03</v>
          </cell>
          <cell r="D183" t="str">
            <v>overleden</v>
          </cell>
          <cell r="E183">
            <v>1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1</v>
          </cell>
          <cell r="L183">
            <v>3</v>
          </cell>
          <cell r="M183">
            <v>4</v>
          </cell>
          <cell r="N183">
            <v>4</v>
          </cell>
          <cell r="O183">
            <v>1</v>
          </cell>
          <cell r="P183" t="e">
            <v>#N/A</v>
          </cell>
          <cell r="Q183" t="e">
            <v>#N/A</v>
          </cell>
          <cell r="R183" t="e">
            <v>#N/A</v>
          </cell>
          <cell r="S183" t="e">
            <v>#N/A</v>
          </cell>
          <cell r="T183" t="e">
            <v>#N/A</v>
          </cell>
          <cell r="U183" t="e">
            <v>#N/A</v>
          </cell>
          <cell r="V183" t="e">
            <v>#N/A</v>
          </cell>
          <cell r="W183" t="e">
            <v>#N/A</v>
          </cell>
          <cell r="X183" t="e">
            <v>#N/A</v>
          </cell>
          <cell r="Y183" t="e">
            <v>#N/A</v>
          </cell>
          <cell r="Z183" t="e">
            <v>#N/A</v>
          </cell>
          <cell r="AA183" t="e">
            <v>#N/A</v>
          </cell>
          <cell r="AB183" t="e">
            <v>#N/A</v>
          </cell>
          <cell r="AC183">
            <v>0.83333333333333337</v>
          </cell>
          <cell r="AD183" t="e">
            <v>#N/A</v>
          </cell>
          <cell r="AE183">
            <v>0.33333333333333331</v>
          </cell>
          <cell r="AF183" t="e">
            <v>#N/A</v>
          </cell>
          <cell r="AG183">
            <v>0.16666666666666666</v>
          </cell>
        </row>
        <row r="184">
          <cell r="A184">
            <v>44032</v>
          </cell>
          <cell r="B184" t="str">
            <v>2020-07-20</v>
          </cell>
          <cell r="C184" t="str">
            <v>2021-05-02</v>
          </cell>
          <cell r="D184" t="str">
            <v>overleden</v>
          </cell>
          <cell r="E184">
            <v>1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2</v>
          </cell>
          <cell r="M184">
            <v>4</v>
          </cell>
          <cell r="N184">
            <v>4</v>
          </cell>
          <cell r="O184">
            <v>4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1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0.8</v>
          </cell>
          <cell r="AD184">
            <v>0.5</v>
          </cell>
          <cell r="AE184">
            <v>0.2</v>
          </cell>
          <cell r="AF184">
            <v>0.5</v>
          </cell>
          <cell r="AG184">
            <v>0.2</v>
          </cell>
        </row>
        <row r="185">
          <cell r="A185">
            <v>44033</v>
          </cell>
          <cell r="B185" t="str">
            <v>2020-07-21</v>
          </cell>
          <cell r="C185" t="str">
            <v>2021-05-01</v>
          </cell>
          <cell r="D185" t="str">
            <v>overleden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4</v>
          </cell>
          <cell r="M185">
            <v>5</v>
          </cell>
          <cell r="N185">
            <v>2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1</v>
          </cell>
          <cell r="Y185">
            <v>0</v>
          </cell>
          <cell r="Z185">
            <v>0</v>
          </cell>
          <cell r="AA185">
            <v>1</v>
          </cell>
          <cell r="AB185">
            <v>1</v>
          </cell>
          <cell r="AC185">
            <v>0.5</v>
          </cell>
          <cell r="AD185">
            <v>0</v>
          </cell>
          <cell r="AE185">
            <v>0.25</v>
          </cell>
          <cell r="AF185">
            <v>0</v>
          </cell>
          <cell r="AG185">
            <v>0.25</v>
          </cell>
        </row>
        <row r="186">
          <cell r="A186">
            <v>44034</v>
          </cell>
          <cell r="B186" t="str">
            <v>2020-07-22</v>
          </cell>
          <cell r="C186" t="str">
            <v>2021-04-30</v>
          </cell>
          <cell r="D186" t="str">
            <v>overleden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1</v>
          </cell>
          <cell r="L186">
            <v>3</v>
          </cell>
          <cell r="M186">
            <v>8</v>
          </cell>
          <cell r="N186">
            <v>4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1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0.5</v>
          </cell>
          <cell r="AD186">
            <v>0.5</v>
          </cell>
          <cell r="AE186">
            <v>0.5</v>
          </cell>
          <cell r="AF186">
            <v>0.5</v>
          </cell>
          <cell r="AG186">
            <v>0.25</v>
          </cell>
        </row>
        <row r="187">
          <cell r="A187">
            <v>44035</v>
          </cell>
          <cell r="B187" t="str">
            <v>2020-07-23</v>
          </cell>
          <cell r="C187" t="str">
            <v>2021-04-29</v>
          </cell>
          <cell r="D187" t="str">
            <v>overleden</v>
          </cell>
          <cell r="E187">
            <v>1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2</v>
          </cell>
          <cell r="L187">
            <v>2</v>
          </cell>
          <cell r="M187">
            <v>4</v>
          </cell>
          <cell r="N187">
            <v>5</v>
          </cell>
          <cell r="O187">
            <v>3</v>
          </cell>
          <cell r="P187" t="e">
            <v>#N/A</v>
          </cell>
          <cell r="Q187" t="e">
            <v>#N/A</v>
          </cell>
          <cell r="R187" t="e">
            <v>#N/A</v>
          </cell>
          <cell r="S187" t="e">
            <v>#N/A</v>
          </cell>
          <cell r="T187" t="e">
            <v>#N/A</v>
          </cell>
          <cell r="U187" t="e">
            <v>#N/A</v>
          </cell>
          <cell r="V187" t="e">
            <v>#N/A</v>
          </cell>
          <cell r="W187" t="e">
            <v>#N/A</v>
          </cell>
          <cell r="X187" t="e">
            <v>#N/A</v>
          </cell>
          <cell r="Y187" t="e">
            <v>#N/A</v>
          </cell>
          <cell r="Z187" t="e">
            <v>#N/A</v>
          </cell>
          <cell r="AA187" t="e">
            <v>#N/A</v>
          </cell>
          <cell r="AB187" t="e">
            <v>#N/A</v>
          </cell>
          <cell r="AC187">
            <v>0.5</v>
          </cell>
          <cell r="AD187" t="e">
            <v>#N/A</v>
          </cell>
          <cell r="AE187">
            <v>0.5</v>
          </cell>
          <cell r="AF187" t="e">
            <v>#N/A</v>
          </cell>
          <cell r="AG187">
            <v>0.25</v>
          </cell>
        </row>
        <row r="188">
          <cell r="A188">
            <v>44036</v>
          </cell>
          <cell r="B188" t="str">
            <v>2020-07-24</v>
          </cell>
          <cell r="C188" t="str">
            <v>2021-04-28</v>
          </cell>
          <cell r="D188" t="str">
            <v>overleden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1</v>
          </cell>
          <cell r="M188">
            <v>2</v>
          </cell>
          <cell r="N188">
            <v>5</v>
          </cell>
          <cell r="O188">
            <v>0</v>
          </cell>
          <cell r="P188" t="e">
            <v>#N/A</v>
          </cell>
          <cell r="Q188" t="e">
            <v>#N/A</v>
          </cell>
          <cell r="R188" t="e">
            <v>#N/A</v>
          </cell>
          <cell r="S188" t="e">
            <v>#N/A</v>
          </cell>
          <cell r="T188" t="e">
            <v>#N/A</v>
          </cell>
          <cell r="U188" t="e">
            <v>#N/A</v>
          </cell>
          <cell r="V188" t="e">
            <v>#N/A</v>
          </cell>
          <cell r="W188" t="e">
            <v>#N/A</v>
          </cell>
          <cell r="X188" t="e">
            <v>#N/A</v>
          </cell>
          <cell r="Y188" t="e">
            <v>#N/A</v>
          </cell>
          <cell r="Z188" t="e">
            <v>#N/A</v>
          </cell>
          <cell r="AA188" t="e">
            <v>#N/A</v>
          </cell>
          <cell r="AB188" t="e">
            <v>#N/A</v>
          </cell>
          <cell r="AC188">
            <v>0.66666666666666663</v>
          </cell>
          <cell r="AD188" t="e">
            <v>#N/A</v>
          </cell>
          <cell r="AE188">
            <v>0.5</v>
          </cell>
          <cell r="AF188" t="e">
            <v>#N/A</v>
          </cell>
          <cell r="AG188">
            <v>0.16666666666666666</v>
          </cell>
        </row>
        <row r="189">
          <cell r="A189">
            <v>44037</v>
          </cell>
          <cell r="B189" t="str">
            <v>2020-07-25</v>
          </cell>
          <cell r="C189" t="str">
            <v>2021-04-27</v>
          </cell>
          <cell r="D189" t="str">
            <v>overleden</v>
          </cell>
          <cell r="E189">
            <v>1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1</v>
          </cell>
          <cell r="L189">
            <v>1</v>
          </cell>
          <cell r="M189">
            <v>6</v>
          </cell>
          <cell r="N189">
            <v>5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1</v>
          </cell>
          <cell r="X189">
            <v>1</v>
          </cell>
          <cell r="Y189">
            <v>0</v>
          </cell>
          <cell r="Z189">
            <v>0</v>
          </cell>
          <cell r="AA189">
            <v>2</v>
          </cell>
          <cell r="AB189">
            <v>1</v>
          </cell>
          <cell r="AC189">
            <v>0.66666666666666663</v>
          </cell>
          <cell r="AD189">
            <v>1</v>
          </cell>
          <cell r="AE189">
            <v>0.5</v>
          </cell>
          <cell r="AF189">
            <v>0</v>
          </cell>
          <cell r="AG189">
            <v>0.16666666666666666</v>
          </cell>
        </row>
        <row r="190">
          <cell r="A190">
            <v>44038</v>
          </cell>
          <cell r="B190" t="str">
            <v>2020-07-26</v>
          </cell>
          <cell r="C190" t="str">
            <v>2021-04-26</v>
          </cell>
          <cell r="D190" t="str">
            <v>overleden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2</v>
          </cell>
          <cell r="L190">
            <v>6</v>
          </cell>
          <cell r="M190">
            <v>7</v>
          </cell>
          <cell r="N190">
            <v>3</v>
          </cell>
          <cell r="O190">
            <v>2</v>
          </cell>
          <cell r="P190" t="e">
            <v>#N/A</v>
          </cell>
          <cell r="Q190" t="e">
            <v>#N/A</v>
          </cell>
          <cell r="R190" t="e">
            <v>#N/A</v>
          </cell>
          <cell r="S190" t="e">
            <v>#N/A</v>
          </cell>
          <cell r="T190" t="e">
            <v>#N/A</v>
          </cell>
          <cell r="U190" t="e">
            <v>#N/A</v>
          </cell>
          <cell r="V190" t="e">
            <v>#N/A</v>
          </cell>
          <cell r="W190" t="e">
            <v>#N/A</v>
          </cell>
          <cell r="X190" t="e">
            <v>#N/A</v>
          </cell>
          <cell r="Y190" t="e">
            <v>#N/A</v>
          </cell>
          <cell r="Z190" t="e">
            <v>#N/A</v>
          </cell>
          <cell r="AA190" t="e">
            <v>#N/A</v>
          </cell>
          <cell r="AB190" t="e">
            <v>#N/A</v>
          </cell>
          <cell r="AC190">
            <v>1.3333333333333333</v>
          </cell>
          <cell r="AD190" t="e">
            <v>#N/A</v>
          </cell>
          <cell r="AE190">
            <v>0.83333333333333337</v>
          </cell>
          <cell r="AF190" t="e">
            <v>#N/A</v>
          </cell>
          <cell r="AG190">
            <v>0.16666666666666666</v>
          </cell>
        </row>
        <row r="191">
          <cell r="A191">
            <v>44039</v>
          </cell>
          <cell r="B191" t="str">
            <v>2020-07-27</v>
          </cell>
          <cell r="C191" t="str">
            <v>2021-04-25</v>
          </cell>
          <cell r="D191" t="str">
            <v>overleden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1</v>
          </cell>
          <cell r="L191">
            <v>1</v>
          </cell>
          <cell r="M191">
            <v>5</v>
          </cell>
          <cell r="N191">
            <v>2</v>
          </cell>
          <cell r="O191">
            <v>2</v>
          </cell>
          <cell r="P191" t="e">
            <v>#N/A</v>
          </cell>
          <cell r="Q191" t="e">
            <v>#N/A</v>
          </cell>
          <cell r="R191" t="e">
            <v>#N/A</v>
          </cell>
          <cell r="S191" t="e">
            <v>#N/A</v>
          </cell>
          <cell r="T191" t="e">
            <v>#N/A</v>
          </cell>
          <cell r="U191" t="e">
            <v>#N/A</v>
          </cell>
          <cell r="V191" t="e">
            <v>#N/A</v>
          </cell>
          <cell r="W191" t="e">
            <v>#N/A</v>
          </cell>
          <cell r="X191" t="e">
            <v>#N/A</v>
          </cell>
          <cell r="Y191" t="e">
            <v>#N/A</v>
          </cell>
          <cell r="Z191" t="e">
            <v>#N/A</v>
          </cell>
          <cell r="AA191" t="e">
            <v>#N/A</v>
          </cell>
          <cell r="AB191" t="e">
            <v>#N/A</v>
          </cell>
          <cell r="AC191">
            <v>1.5</v>
          </cell>
          <cell r="AD191" t="e">
            <v>#N/A</v>
          </cell>
          <cell r="AE191">
            <v>0.875</v>
          </cell>
          <cell r="AF191" t="e">
            <v>#N/A</v>
          </cell>
          <cell r="AG191">
            <v>0.125</v>
          </cell>
        </row>
        <row r="192">
          <cell r="A192">
            <v>44040</v>
          </cell>
          <cell r="B192" t="str">
            <v>2020-07-28</v>
          </cell>
          <cell r="C192" t="str">
            <v>2021-04-24</v>
          </cell>
          <cell r="D192" t="str">
            <v>overleden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3</v>
          </cell>
          <cell r="M192">
            <v>7</v>
          </cell>
          <cell r="N192">
            <v>5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1</v>
          </cell>
          <cell r="Y192">
            <v>0</v>
          </cell>
          <cell r="Z192">
            <v>0</v>
          </cell>
          <cell r="AA192">
            <v>1</v>
          </cell>
          <cell r="AB192">
            <v>1</v>
          </cell>
          <cell r="AC192">
            <v>1.2</v>
          </cell>
          <cell r="AD192">
            <v>0</v>
          </cell>
          <cell r="AE192">
            <v>0.9</v>
          </cell>
          <cell r="AF192">
            <v>0</v>
          </cell>
          <cell r="AG192">
            <v>0.1</v>
          </cell>
        </row>
        <row r="193">
          <cell r="A193">
            <v>44041</v>
          </cell>
          <cell r="B193" t="str">
            <v>2020-07-29</v>
          </cell>
          <cell r="C193" t="str">
            <v>2021-04-23</v>
          </cell>
          <cell r="D193" t="str">
            <v>overleden</v>
          </cell>
          <cell r="E193">
            <v>1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4</v>
          </cell>
          <cell r="L193">
            <v>3</v>
          </cell>
          <cell r="M193">
            <v>8</v>
          </cell>
          <cell r="N193">
            <v>5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1</v>
          </cell>
          <cell r="W193">
            <v>1</v>
          </cell>
          <cell r="X193">
            <v>2</v>
          </cell>
          <cell r="Y193">
            <v>0</v>
          </cell>
          <cell r="Z193">
            <v>0</v>
          </cell>
          <cell r="AA193">
            <v>3</v>
          </cell>
          <cell r="AB193">
            <v>2</v>
          </cell>
          <cell r="AC193">
            <v>1.4</v>
          </cell>
          <cell r="AD193">
            <v>1.5</v>
          </cell>
          <cell r="AE193">
            <v>0.7</v>
          </cell>
          <cell r="AF193">
            <v>0.5</v>
          </cell>
          <cell r="AG193">
            <v>0.1</v>
          </cell>
        </row>
        <row r="194">
          <cell r="A194">
            <v>44042</v>
          </cell>
          <cell r="B194" t="str">
            <v>2020-07-30</v>
          </cell>
          <cell r="C194" t="str">
            <v>2021-04-22</v>
          </cell>
          <cell r="D194" t="str">
            <v>overleden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1</v>
          </cell>
          <cell r="M194">
            <v>8</v>
          </cell>
          <cell r="N194">
            <v>5</v>
          </cell>
          <cell r="O194">
            <v>2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1</v>
          </cell>
          <cell r="X194">
            <v>1</v>
          </cell>
          <cell r="Y194">
            <v>1</v>
          </cell>
          <cell r="Z194">
            <v>0</v>
          </cell>
          <cell r="AA194">
            <v>3</v>
          </cell>
          <cell r="AB194">
            <v>2</v>
          </cell>
          <cell r="AC194">
            <v>1.5</v>
          </cell>
          <cell r="AD194">
            <v>1</v>
          </cell>
          <cell r="AE194">
            <v>0.75</v>
          </cell>
          <cell r="AF194">
            <v>0</v>
          </cell>
          <cell r="AG194">
            <v>0.25</v>
          </cell>
        </row>
        <row r="195">
          <cell r="A195">
            <v>44043</v>
          </cell>
          <cell r="B195" t="str">
            <v>2020-07-31</v>
          </cell>
          <cell r="C195" t="str">
            <v>2021-04-21</v>
          </cell>
          <cell r="D195" t="str">
            <v>overleden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2</v>
          </cell>
          <cell r="L195">
            <v>4</v>
          </cell>
          <cell r="M195">
            <v>9</v>
          </cell>
          <cell r="N195">
            <v>6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1</v>
          </cell>
          <cell r="X195">
            <v>0</v>
          </cell>
          <cell r="Y195">
            <v>0</v>
          </cell>
          <cell r="Z195">
            <v>0</v>
          </cell>
          <cell r="AA195">
            <v>1</v>
          </cell>
          <cell r="AB195">
            <v>0</v>
          </cell>
          <cell r="AC195">
            <v>1.4285714285714286</v>
          </cell>
          <cell r="AD195">
            <v>1</v>
          </cell>
          <cell r="AE195">
            <v>0.9285714285714286</v>
          </cell>
          <cell r="AF195">
            <v>0</v>
          </cell>
          <cell r="AG195">
            <v>0.35714285714285715</v>
          </cell>
        </row>
        <row r="196">
          <cell r="A196">
            <v>44044</v>
          </cell>
          <cell r="B196" t="str">
            <v>2020-08-01</v>
          </cell>
          <cell r="C196" t="str">
            <v>2021-04-20</v>
          </cell>
          <cell r="D196" t="str">
            <v>overleden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1</v>
          </cell>
          <cell r="M196">
            <v>6</v>
          </cell>
          <cell r="N196">
            <v>7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2</v>
          </cell>
          <cell r="Y196">
            <v>0</v>
          </cell>
          <cell r="Z196">
            <v>0</v>
          </cell>
          <cell r="AA196">
            <v>2</v>
          </cell>
          <cell r="AB196">
            <v>2</v>
          </cell>
          <cell r="AC196">
            <v>1.7142857142857142</v>
          </cell>
          <cell r="AD196">
            <v>0</v>
          </cell>
          <cell r="AE196">
            <v>1.2857142857142858</v>
          </cell>
          <cell r="AF196">
            <v>0</v>
          </cell>
          <cell r="AG196">
            <v>0.5714285714285714</v>
          </cell>
        </row>
        <row r="197">
          <cell r="A197">
            <v>44045</v>
          </cell>
          <cell r="B197" t="str">
            <v>2020-08-02</v>
          </cell>
          <cell r="C197" t="str">
            <v>2021-04-19</v>
          </cell>
          <cell r="D197" t="str">
            <v>overleden</v>
          </cell>
          <cell r="E197">
            <v>1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1</v>
          </cell>
          <cell r="L197">
            <v>6</v>
          </cell>
          <cell r="M197">
            <v>9</v>
          </cell>
          <cell r="N197">
            <v>7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1</v>
          </cell>
          <cell r="V197">
            <v>0</v>
          </cell>
          <cell r="W197">
            <v>1</v>
          </cell>
          <cell r="X197">
            <v>2</v>
          </cell>
          <cell r="Y197">
            <v>0</v>
          </cell>
          <cell r="Z197">
            <v>1</v>
          </cell>
          <cell r="AA197">
            <v>3</v>
          </cell>
          <cell r="AB197">
            <v>2</v>
          </cell>
          <cell r="AC197">
            <v>1.5714285714285714</v>
          </cell>
          <cell r="AD197">
            <v>1</v>
          </cell>
          <cell r="AE197">
            <v>1.0714285714285714</v>
          </cell>
          <cell r="AF197">
            <v>1</v>
          </cell>
          <cell r="AG197">
            <v>0.5</v>
          </cell>
        </row>
        <row r="198">
          <cell r="A198">
            <v>44046</v>
          </cell>
          <cell r="B198" t="str">
            <v>2020-08-03</v>
          </cell>
          <cell r="C198" t="str">
            <v>2021-04-18</v>
          </cell>
          <cell r="D198" t="str">
            <v>overleden</v>
          </cell>
          <cell r="E198">
            <v>1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2</v>
          </cell>
          <cell r="M198">
            <v>5</v>
          </cell>
          <cell r="N198">
            <v>5</v>
          </cell>
          <cell r="O198">
            <v>2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2</v>
          </cell>
          <cell r="W198">
            <v>1</v>
          </cell>
          <cell r="X198">
            <v>0</v>
          </cell>
          <cell r="Y198">
            <v>1</v>
          </cell>
          <cell r="Z198">
            <v>0</v>
          </cell>
          <cell r="AA198">
            <v>2</v>
          </cell>
          <cell r="AB198">
            <v>1</v>
          </cell>
          <cell r="AC198">
            <v>1.4285714285714286</v>
          </cell>
          <cell r="AD198">
            <v>2</v>
          </cell>
          <cell r="AE198">
            <v>0.9285714285714286</v>
          </cell>
          <cell r="AF198">
            <v>1</v>
          </cell>
          <cell r="AG198">
            <v>0.5</v>
          </cell>
        </row>
        <row r="199">
          <cell r="A199">
            <v>44047</v>
          </cell>
          <cell r="B199" t="str">
            <v>2020-08-04</v>
          </cell>
          <cell r="C199" t="str">
            <v>2021-04-17</v>
          </cell>
          <cell r="D199" t="str">
            <v>overleden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12</v>
          </cell>
          <cell r="N199">
            <v>5</v>
          </cell>
          <cell r="O199">
            <v>3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3</v>
          </cell>
          <cell r="W199">
            <v>1</v>
          </cell>
          <cell r="X199">
            <v>1</v>
          </cell>
          <cell r="Y199">
            <v>2</v>
          </cell>
          <cell r="Z199">
            <v>0</v>
          </cell>
          <cell r="AA199">
            <v>4</v>
          </cell>
          <cell r="AB199">
            <v>3</v>
          </cell>
          <cell r="AC199">
            <v>1.7142857142857142</v>
          </cell>
          <cell r="AD199">
            <v>2.5</v>
          </cell>
          <cell r="AE199">
            <v>0.7857142857142857</v>
          </cell>
          <cell r="AF199">
            <v>1.5</v>
          </cell>
          <cell r="AG199">
            <v>0.6428571428571429</v>
          </cell>
        </row>
        <row r="200">
          <cell r="A200">
            <v>44048</v>
          </cell>
          <cell r="B200" t="str">
            <v>2020-08-05</v>
          </cell>
          <cell r="C200" t="str">
            <v>2021-04-16</v>
          </cell>
          <cell r="D200" t="str">
            <v>overleden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1</v>
          </cell>
          <cell r="L200">
            <v>3</v>
          </cell>
          <cell r="M200">
            <v>10</v>
          </cell>
          <cell r="N200">
            <v>8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1</v>
          </cell>
          <cell r="Z200">
            <v>0</v>
          </cell>
          <cell r="AA200">
            <v>1</v>
          </cell>
          <cell r="AB200">
            <v>1</v>
          </cell>
          <cell r="AC200">
            <v>1.4285714285714286</v>
          </cell>
          <cell r="AD200">
            <v>0</v>
          </cell>
          <cell r="AE200">
            <v>1.3571428571428572</v>
          </cell>
          <cell r="AF200">
            <v>0</v>
          </cell>
          <cell r="AG200">
            <v>0.6428571428571429</v>
          </cell>
        </row>
        <row r="201">
          <cell r="A201">
            <v>44049</v>
          </cell>
          <cell r="B201" t="str">
            <v>2020-08-06</v>
          </cell>
          <cell r="C201" t="str">
            <v>2021-04-15</v>
          </cell>
          <cell r="D201" t="str">
            <v>overleden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3</v>
          </cell>
          <cell r="M201">
            <v>5</v>
          </cell>
          <cell r="N201">
            <v>9</v>
          </cell>
          <cell r="O201">
            <v>3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1</v>
          </cell>
          <cell r="Y201">
            <v>0</v>
          </cell>
          <cell r="Z201">
            <v>0</v>
          </cell>
          <cell r="AA201">
            <v>1</v>
          </cell>
          <cell r="AB201">
            <v>1</v>
          </cell>
          <cell r="AC201">
            <v>1.7142857142857142</v>
          </cell>
          <cell r="AD201">
            <v>0</v>
          </cell>
          <cell r="AE201">
            <v>1.3571428571428572</v>
          </cell>
          <cell r="AF201">
            <v>0</v>
          </cell>
          <cell r="AG201">
            <v>0.5</v>
          </cell>
        </row>
        <row r="202">
          <cell r="A202">
            <v>44050</v>
          </cell>
          <cell r="B202" t="str">
            <v>2020-08-07</v>
          </cell>
          <cell r="C202" t="str">
            <v>2021-04-14</v>
          </cell>
          <cell r="D202" t="str">
            <v>overleden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3</v>
          </cell>
          <cell r="L202">
            <v>3</v>
          </cell>
          <cell r="M202">
            <v>9</v>
          </cell>
          <cell r="N202">
            <v>4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1</v>
          </cell>
          <cell r="V202">
            <v>0</v>
          </cell>
          <cell r="W202">
            <v>0</v>
          </cell>
          <cell r="X202">
            <v>2</v>
          </cell>
          <cell r="Y202">
            <v>0</v>
          </cell>
          <cell r="Z202">
            <v>1</v>
          </cell>
          <cell r="AA202">
            <v>2</v>
          </cell>
          <cell r="AB202">
            <v>2</v>
          </cell>
          <cell r="AC202">
            <v>2.2857142857142856</v>
          </cell>
          <cell r="AD202">
            <v>0</v>
          </cell>
          <cell r="AE202">
            <v>1.1428571428571428</v>
          </cell>
          <cell r="AF202">
            <v>1</v>
          </cell>
          <cell r="AG202">
            <v>0.5714285714285714</v>
          </cell>
        </row>
        <row r="203">
          <cell r="A203">
            <v>44051</v>
          </cell>
          <cell r="B203" t="str">
            <v>2020-08-08</v>
          </cell>
          <cell r="C203" t="str">
            <v>2021-04-13</v>
          </cell>
          <cell r="D203" t="str">
            <v>overleden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1</v>
          </cell>
          <cell r="L203">
            <v>3</v>
          </cell>
          <cell r="M203">
            <v>9</v>
          </cell>
          <cell r="N203">
            <v>2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4</v>
          </cell>
          <cell r="X203">
            <v>0</v>
          </cell>
          <cell r="Y203">
            <v>0</v>
          </cell>
          <cell r="Z203">
            <v>0</v>
          </cell>
          <cell r="AA203">
            <v>4</v>
          </cell>
          <cell r="AB203">
            <v>0</v>
          </cell>
          <cell r="AC203">
            <v>2.8571428571428572</v>
          </cell>
          <cell r="AD203">
            <v>4</v>
          </cell>
          <cell r="AE203">
            <v>0.9285714285714286</v>
          </cell>
          <cell r="AF203">
            <v>0</v>
          </cell>
          <cell r="AG203">
            <v>0.35714285714285715</v>
          </cell>
        </row>
        <row r="204">
          <cell r="A204">
            <v>44052</v>
          </cell>
          <cell r="B204" t="str">
            <v>2020-08-09</v>
          </cell>
          <cell r="C204" t="str">
            <v>2021-04-12</v>
          </cell>
          <cell r="D204" t="str">
            <v>overleden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1</v>
          </cell>
          <cell r="L204">
            <v>8</v>
          </cell>
          <cell r="M204">
            <v>10</v>
          </cell>
          <cell r="N204">
            <v>6</v>
          </cell>
          <cell r="O204">
            <v>3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1</v>
          </cell>
          <cell r="X204">
            <v>2</v>
          </cell>
          <cell r="Y204">
            <v>2</v>
          </cell>
          <cell r="Z204">
            <v>0</v>
          </cell>
          <cell r="AA204">
            <v>5</v>
          </cell>
          <cell r="AB204">
            <v>4</v>
          </cell>
          <cell r="AC204">
            <v>3.5714285714285716</v>
          </cell>
          <cell r="AD204">
            <v>1</v>
          </cell>
          <cell r="AE204">
            <v>1.0714285714285714</v>
          </cell>
          <cell r="AF204">
            <v>0</v>
          </cell>
          <cell r="AG204">
            <v>0.35714285714285715</v>
          </cell>
        </row>
        <row r="205">
          <cell r="A205">
            <v>44053</v>
          </cell>
          <cell r="B205" t="str">
            <v>2020-08-10</v>
          </cell>
          <cell r="C205" t="str">
            <v>2021-04-11</v>
          </cell>
          <cell r="D205" t="str">
            <v>overleden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1</v>
          </cell>
          <cell r="L205">
            <v>0</v>
          </cell>
          <cell r="M205">
            <v>2</v>
          </cell>
          <cell r="N205">
            <v>6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1</v>
          </cell>
          <cell r="V205">
            <v>1</v>
          </cell>
          <cell r="W205">
            <v>0</v>
          </cell>
          <cell r="X205">
            <v>4</v>
          </cell>
          <cell r="Y205">
            <v>1</v>
          </cell>
          <cell r="Z205">
            <v>1</v>
          </cell>
          <cell r="AA205">
            <v>5</v>
          </cell>
          <cell r="AB205">
            <v>5</v>
          </cell>
          <cell r="AC205">
            <v>3.4285714285714284</v>
          </cell>
          <cell r="AD205">
            <v>0.5</v>
          </cell>
          <cell r="AE205">
            <v>1.2142857142857142</v>
          </cell>
          <cell r="AF205">
            <v>1.5</v>
          </cell>
          <cell r="AG205">
            <v>0.35714285714285715</v>
          </cell>
        </row>
        <row r="206">
          <cell r="A206">
            <v>44054</v>
          </cell>
          <cell r="B206" t="str">
            <v>2020-08-11</v>
          </cell>
          <cell r="C206" t="str">
            <v>2021-04-10</v>
          </cell>
          <cell r="D206" t="str">
            <v>overleden</v>
          </cell>
          <cell r="E206">
            <v>1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2</v>
          </cell>
          <cell r="L206">
            <v>0</v>
          </cell>
          <cell r="M206">
            <v>8</v>
          </cell>
          <cell r="N206">
            <v>3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1</v>
          </cell>
          <cell r="X206">
            <v>3</v>
          </cell>
          <cell r="Y206">
            <v>4</v>
          </cell>
          <cell r="Z206">
            <v>0</v>
          </cell>
          <cell r="AA206">
            <v>8</v>
          </cell>
          <cell r="AB206">
            <v>7</v>
          </cell>
          <cell r="AC206">
            <v>3.5714285714285716</v>
          </cell>
          <cell r="AD206">
            <v>1</v>
          </cell>
          <cell r="AE206">
            <v>1.5714285714285714</v>
          </cell>
          <cell r="AF206">
            <v>0</v>
          </cell>
          <cell r="AG206">
            <v>0.2857142857142857</v>
          </cell>
        </row>
        <row r="207">
          <cell r="A207">
            <v>44055</v>
          </cell>
          <cell r="B207" t="str">
            <v>2020-08-12</v>
          </cell>
          <cell r="C207" t="str">
            <v>2021-04-09</v>
          </cell>
          <cell r="D207" t="str">
            <v>overleden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1</v>
          </cell>
          <cell r="L207">
            <v>2</v>
          </cell>
          <cell r="M207">
            <v>11</v>
          </cell>
          <cell r="N207">
            <v>10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1</v>
          </cell>
          <cell r="X207">
            <v>1</v>
          </cell>
          <cell r="Y207">
            <v>5</v>
          </cell>
          <cell r="Z207">
            <v>0</v>
          </cell>
          <cell r="AA207">
            <v>7</v>
          </cell>
          <cell r="AB207">
            <v>6</v>
          </cell>
          <cell r="AC207">
            <v>4.1428571428571432</v>
          </cell>
          <cell r="AD207">
            <v>1</v>
          </cell>
          <cell r="AE207">
            <v>1</v>
          </cell>
          <cell r="AF207">
            <v>0</v>
          </cell>
          <cell r="AG207">
            <v>0.2857142857142857</v>
          </cell>
        </row>
        <row r="208">
          <cell r="A208">
            <v>44056</v>
          </cell>
          <cell r="B208" t="str">
            <v>2020-08-13</v>
          </cell>
          <cell r="C208" t="str">
            <v>2021-04-08</v>
          </cell>
          <cell r="D208" t="str">
            <v>overleden</v>
          </cell>
          <cell r="E208">
            <v>1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4</v>
          </cell>
          <cell r="M208">
            <v>12</v>
          </cell>
          <cell r="N208">
            <v>4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1</v>
          </cell>
          <cell r="X208">
            <v>0</v>
          </cell>
          <cell r="Y208">
            <v>0</v>
          </cell>
          <cell r="Z208">
            <v>0</v>
          </cell>
          <cell r="AA208">
            <v>1</v>
          </cell>
          <cell r="AB208">
            <v>0</v>
          </cell>
          <cell r="AC208">
            <v>3.7142857142857144</v>
          </cell>
          <cell r="AD208">
            <v>1</v>
          </cell>
          <cell r="AE208">
            <v>0.8571428571428571</v>
          </cell>
          <cell r="AF208">
            <v>0</v>
          </cell>
          <cell r="AG208">
            <v>0.2857142857142857</v>
          </cell>
        </row>
        <row r="209">
          <cell r="A209">
            <v>44057</v>
          </cell>
          <cell r="B209" t="str">
            <v>2020-08-14</v>
          </cell>
          <cell r="C209" t="str">
            <v>2021-04-07</v>
          </cell>
          <cell r="D209" t="str">
            <v>overleden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1</v>
          </cell>
          <cell r="L209">
            <v>5</v>
          </cell>
          <cell r="M209">
            <v>5</v>
          </cell>
          <cell r="N209">
            <v>5</v>
          </cell>
          <cell r="O209">
            <v>2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1</v>
          </cell>
          <cell r="W209">
            <v>2</v>
          </cell>
          <cell r="X209">
            <v>2</v>
          </cell>
          <cell r="Y209">
            <v>1</v>
          </cell>
          <cell r="Z209">
            <v>0</v>
          </cell>
          <cell r="AA209">
            <v>5</v>
          </cell>
          <cell r="AB209">
            <v>3</v>
          </cell>
          <cell r="AC209">
            <v>3.1428571428571428</v>
          </cell>
          <cell r="AD209">
            <v>2.5</v>
          </cell>
          <cell r="AE209">
            <v>0.9285714285714286</v>
          </cell>
          <cell r="AF209">
            <v>0.5</v>
          </cell>
          <cell r="AG209">
            <v>7.1428571428571425E-2</v>
          </cell>
        </row>
        <row r="210">
          <cell r="A210">
            <v>44058</v>
          </cell>
          <cell r="B210" t="str">
            <v>2020-08-15</v>
          </cell>
          <cell r="C210" t="str">
            <v>2021-04-06</v>
          </cell>
          <cell r="D210" t="str">
            <v>overleden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1</v>
          </cell>
          <cell r="L210">
            <v>4</v>
          </cell>
          <cell r="M210">
            <v>6</v>
          </cell>
          <cell r="N210">
            <v>5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4</v>
          </cell>
          <cell r="Y210">
            <v>0</v>
          </cell>
          <cell r="Z210">
            <v>0</v>
          </cell>
          <cell r="AA210">
            <v>4</v>
          </cell>
          <cell r="AB210">
            <v>4</v>
          </cell>
          <cell r="AC210">
            <v>2.4285714285714284</v>
          </cell>
          <cell r="AD210">
            <v>0</v>
          </cell>
          <cell r="AE210">
            <v>0.8571428571428571</v>
          </cell>
          <cell r="AF210">
            <v>0</v>
          </cell>
          <cell r="AG210">
            <v>0.14285714285714285</v>
          </cell>
        </row>
        <row r="211">
          <cell r="A211">
            <v>44059</v>
          </cell>
          <cell r="B211" t="str">
            <v>2020-08-16</v>
          </cell>
          <cell r="C211" t="str">
            <v>2021-04-05</v>
          </cell>
          <cell r="D211" t="str">
            <v>overleden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1</v>
          </cell>
          <cell r="M211">
            <v>7</v>
          </cell>
          <cell r="N211">
            <v>3</v>
          </cell>
          <cell r="O211">
            <v>3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1</v>
          </cell>
          <cell r="Z211">
            <v>0</v>
          </cell>
          <cell r="AA211">
            <v>1</v>
          </cell>
          <cell r="AB211">
            <v>1</v>
          </cell>
          <cell r="AC211">
            <v>1.5714285714285714</v>
          </cell>
          <cell r="AD211">
            <v>0</v>
          </cell>
          <cell r="AE211">
            <v>1</v>
          </cell>
          <cell r="AF211">
            <v>0</v>
          </cell>
          <cell r="AG211">
            <v>0.14285714285714285</v>
          </cell>
        </row>
        <row r="212">
          <cell r="A212">
            <v>44060</v>
          </cell>
          <cell r="B212" t="str">
            <v>2020-08-17</v>
          </cell>
          <cell r="C212" t="str">
            <v>2021-04-04</v>
          </cell>
          <cell r="D212" t="str">
            <v>overleden</v>
          </cell>
          <cell r="E212">
            <v>1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2</v>
          </cell>
          <cell r="L212">
            <v>1</v>
          </cell>
          <cell r="M212">
            <v>9</v>
          </cell>
          <cell r="N212">
            <v>2</v>
          </cell>
          <cell r="O212">
            <v>4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1</v>
          </cell>
          <cell r="X212">
            <v>1</v>
          </cell>
          <cell r="Y212">
            <v>0</v>
          </cell>
          <cell r="Z212">
            <v>0</v>
          </cell>
          <cell r="AA212">
            <v>2</v>
          </cell>
          <cell r="AB212">
            <v>1</v>
          </cell>
          <cell r="AC212">
            <v>1.7142857142857142</v>
          </cell>
          <cell r="AD212">
            <v>1</v>
          </cell>
          <cell r="AE212">
            <v>0.8571428571428571</v>
          </cell>
          <cell r="AF212">
            <v>0</v>
          </cell>
          <cell r="AG212">
            <v>0.14285714285714285</v>
          </cell>
        </row>
        <row r="213">
          <cell r="A213">
            <v>44061</v>
          </cell>
          <cell r="B213" t="str">
            <v>2020-08-18</v>
          </cell>
          <cell r="C213" t="str">
            <v>2021-04-03</v>
          </cell>
          <cell r="D213" t="str">
            <v>overleden</v>
          </cell>
          <cell r="E213">
            <v>1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4</v>
          </cell>
          <cell r="M213">
            <v>12</v>
          </cell>
          <cell r="N213">
            <v>4</v>
          </cell>
          <cell r="O213">
            <v>3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1</v>
          </cell>
          <cell r="W213">
            <v>0</v>
          </cell>
          <cell r="X213">
            <v>2</v>
          </cell>
          <cell r="Y213">
            <v>0</v>
          </cell>
          <cell r="Z213">
            <v>0</v>
          </cell>
          <cell r="AA213">
            <v>2</v>
          </cell>
          <cell r="AB213">
            <v>2</v>
          </cell>
          <cell r="AC213">
            <v>1.5714285714285714</v>
          </cell>
          <cell r="AD213">
            <v>0.5</v>
          </cell>
          <cell r="AE213">
            <v>0.6428571428571429</v>
          </cell>
          <cell r="AF213">
            <v>0.5</v>
          </cell>
          <cell r="AG213">
            <v>7.1428571428571425E-2</v>
          </cell>
        </row>
        <row r="214">
          <cell r="A214">
            <v>44062</v>
          </cell>
          <cell r="B214" t="str">
            <v>2020-08-19</v>
          </cell>
          <cell r="C214" t="str">
            <v>2021-04-02</v>
          </cell>
          <cell r="D214" t="str">
            <v>overleden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2</v>
          </cell>
          <cell r="L214">
            <v>4</v>
          </cell>
          <cell r="M214">
            <v>9</v>
          </cell>
          <cell r="N214">
            <v>4</v>
          </cell>
          <cell r="O214">
            <v>2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2</v>
          </cell>
          <cell r="X214">
            <v>0</v>
          </cell>
          <cell r="Y214">
            <v>0</v>
          </cell>
          <cell r="Z214">
            <v>0</v>
          </cell>
          <cell r="AA214">
            <v>2</v>
          </cell>
          <cell r="AB214">
            <v>0</v>
          </cell>
          <cell r="AC214">
            <v>1.1428571428571428</v>
          </cell>
          <cell r="AD214">
            <v>2</v>
          </cell>
          <cell r="AE214">
            <v>0.6428571428571429</v>
          </cell>
          <cell r="AF214">
            <v>0</v>
          </cell>
          <cell r="AG214">
            <v>7.1428571428571425E-2</v>
          </cell>
        </row>
        <row r="215">
          <cell r="A215">
            <v>44063</v>
          </cell>
          <cell r="B215" t="str">
            <v>2020-08-20</v>
          </cell>
          <cell r="C215" t="str">
            <v>2021-04-01</v>
          </cell>
          <cell r="D215" t="str">
            <v>overleden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2</v>
          </cell>
          <cell r="L215">
            <v>5</v>
          </cell>
          <cell r="M215">
            <v>7</v>
          </cell>
          <cell r="N215">
            <v>6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1</v>
          </cell>
          <cell r="Y215">
            <v>0</v>
          </cell>
          <cell r="Z215">
            <v>0</v>
          </cell>
          <cell r="AA215">
            <v>1</v>
          </cell>
          <cell r="AB215">
            <v>1</v>
          </cell>
          <cell r="AC215">
            <v>1.1428571428571428</v>
          </cell>
          <cell r="AD215">
            <v>0</v>
          </cell>
          <cell r="AE215">
            <v>0.6428571428571429</v>
          </cell>
          <cell r="AF215">
            <v>0</v>
          </cell>
          <cell r="AG215">
            <v>7.1428571428571425E-2</v>
          </cell>
        </row>
        <row r="216">
          <cell r="A216">
            <v>44064</v>
          </cell>
          <cell r="B216" t="str">
            <v>2020-08-21</v>
          </cell>
          <cell r="C216" t="str">
            <v>2021-03-31</v>
          </cell>
          <cell r="D216" t="str">
            <v>overleden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2</v>
          </cell>
          <cell r="L216">
            <v>6</v>
          </cell>
          <cell r="M216">
            <v>6</v>
          </cell>
          <cell r="N216">
            <v>9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1</v>
          </cell>
          <cell r="X216">
            <v>0</v>
          </cell>
          <cell r="Y216">
            <v>2</v>
          </cell>
          <cell r="Z216">
            <v>0</v>
          </cell>
          <cell r="AA216">
            <v>3</v>
          </cell>
          <cell r="AB216">
            <v>2</v>
          </cell>
          <cell r="AC216">
            <v>1.1666666666666667</v>
          </cell>
          <cell r="AD216">
            <v>1</v>
          </cell>
          <cell r="AE216">
            <v>0.58333333333333337</v>
          </cell>
          <cell r="AF216">
            <v>0</v>
          </cell>
          <cell r="AG216">
            <v>8.3333333333333329E-2</v>
          </cell>
        </row>
        <row r="217">
          <cell r="A217">
            <v>44065</v>
          </cell>
          <cell r="B217" t="str">
            <v>2020-08-22</v>
          </cell>
          <cell r="C217" t="str">
            <v>2021-03-30</v>
          </cell>
          <cell r="D217" t="str">
            <v>overleden</v>
          </cell>
          <cell r="E217">
            <v>1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1</v>
          </cell>
          <cell r="L217">
            <v>3</v>
          </cell>
          <cell r="M217">
            <v>7</v>
          </cell>
          <cell r="N217">
            <v>9</v>
          </cell>
          <cell r="O217">
            <v>2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1</v>
          </cell>
          <cell r="Y217">
            <v>0</v>
          </cell>
          <cell r="Z217">
            <v>0</v>
          </cell>
          <cell r="AA217">
            <v>1</v>
          </cell>
          <cell r="AB217">
            <v>1</v>
          </cell>
          <cell r="AC217">
            <v>1.1666666666666667</v>
          </cell>
          <cell r="AD217">
            <v>0</v>
          </cell>
          <cell r="AE217">
            <v>0.5</v>
          </cell>
          <cell r="AF217">
            <v>0</v>
          </cell>
          <cell r="AG217">
            <v>0</v>
          </cell>
        </row>
        <row r="218">
          <cell r="A218">
            <v>44066</v>
          </cell>
          <cell r="B218" t="str">
            <v>2020-08-23</v>
          </cell>
          <cell r="C218" t="str">
            <v>2021-03-29</v>
          </cell>
          <cell r="D218" t="str">
            <v>overleden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1</v>
          </cell>
          <cell r="L218">
            <v>2</v>
          </cell>
          <cell r="M218">
            <v>6</v>
          </cell>
          <cell r="N218">
            <v>10</v>
          </cell>
          <cell r="O218">
            <v>4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1</v>
          </cell>
          <cell r="Z218">
            <v>0</v>
          </cell>
          <cell r="AA218">
            <v>1</v>
          </cell>
          <cell r="AB218">
            <v>1</v>
          </cell>
          <cell r="AC218">
            <v>1.5</v>
          </cell>
          <cell r="AD218">
            <v>0</v>
          </cell>
          <cell r="AE218">
            <v>0.33333333333333331</v>
          </cell>
          <cell r="AF218">
            <v>0</v>
          </cell>
          <cell r="AG218">
            <v>0.16666666666666666</v>
          </cell>
        </row>
        <row r="219">
          <cell r="A219">
            <v>44067</v>
          </cell>
          <cell r="B219" t="str">
            <v>2020-08-24</v>
          </cell>
          <cell r="C219" t="str">
            <v>2021-03-28</v>
          </cell>
          <cell r="D219" t="str">
            <v>overleden</v>
          </cell>
          <cell r="E219">
            <v>2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5</v>
          </cell>
          <cell r="M219">
            <v>7</v>
          </cell>
          <cell r="N219">
            <v>2</v>
          </cell>
          <cell r="O219">
            <v>0</v>
          </cell>
          <cell r="P219" t="e">
            <v>#N/A</v>
          </cell>
          <cell r="Q219" t="e">
            <v>#N/A</v>
          </cell>
          <cell r="R219" t="e">
            <v>#N/A</v>
          </cell>
          <cell r="S219" t="e">
            <v>#N/A</v>
          </cell>
          <cell r="T219" t="e">
            <v>#N/A</v>
          </cell>
          <cell r="U219" t="e">
            <v>#N/A</v>
          </cell>
          <cell r="V219" t="e">
            <v>#N/A</v>
          </cell>
          <cell r="W219" t="e">
            <v>#N/A</v>
          </cell>
          <cell r="X219" t="e">
            <v>#N/A</v>
          </cell>
          <cell r="Y219" t="e">
            <v>#N/A</v>
          </cell>
          <cell r="Z219" t="e">
            <v>#N/A</v>
          </cell>
          <cell r="AA219" t="e">
            <v>#N/A</v>
          </cell>
          <cell r="AB219" t="e">
            <v>#N/A</v>
          </cell>
          <cell r="AC219">
            <v>1.5</v>
          </cell>
          <cell r="AD219" t="e">
            <v>#N/A</v>
          </cell>
          <cell r="AE219">
            <v>0.33333333333333331</v>
          </cell>
          <cell r="AF219" t="e">
            <v>#N/A</v>
          </cell>
          <cell r="AG219">
            <v>0.16666666666666666</v>
          </cell>
        </row>
        <row r="220">
          <cell r="A220">
            <v>44068</v>
          </cell>
          <cell r="B220" t="str">
            <v>2020-08-25</v>
          </cell>
          <cell r="C220" t="str">
            <v>2021-03-27</v>
          </cell>
          <cell r="D220" t="str">
            <v>overleden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1</v>
          </cell>
          <cell r="L220">
            <v>3</v>
          </cell>
          <cell r="M220">
            <v>8</v>
          </cell>
          <cell r="N220">
            <v>4</v>
          </cell>
          <cell r="O220">
            <v>4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1</v>
          </cell>
          <cell r="Y220">
            <v>1</v>
          </cell>
          <cell r="Z220">
            <v>0</v>
          </cell>
          <cell r="AA220">
            <v>2</v>
          </cell>
          <cell r="AB220">
            <v>2</v>
          </cell>
          <cell r="AC220">
            <v>1.3333333333333333</v>
          </cell>
          <cell r="AD220">
            <v>0</v>
          </cell>
          <cell r="AE220">
            <v>0.16666666666666666</v>
          </cell>
          <cell r="AF220">
            <v>0</v>
          </cell>
          <cell r="AG220">
            <v>0.16666666666666666</v>
          </cell>
        </row>
        <row r="221">
          <cell r="A221">
            <v>44069</v>
          </cell>
          <cell r="B221" t="str">
            <v>2020-08-26</v>
          </cell>
          <cell r="C221" t="str">
            <v>2021-03-26</v>
          </cell>
          <cell r="D221" t="str">
            <v>overleden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2</v>
          </cell>
          <cell r="L221">
            <v>3</v>
          </cell>
          <cell r="M221">
            <v>4</v>
          </cell>
          <cell r="N221">
            <v>3</v>
          </cell>
          <cell r="O221">
            <v>7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1</v>
          </cell>
          <cell r="V221">
            <v>0</v>
          </cell>
          <cell r="W221">
            <v>1</v>
          </cell>
          <cell r="X221">
            <v>0</v>
          </cell>
          <cell r="Y221">
            <v>2</v>
          </cell>
          <cell r="Z221">
            <v>1</v>
          </cell>
          <cell r="AA221">
            <v>3</v>
          </cell>
          <cell r="AB221">
            <v>2</v>
          </cell>
          <cell r="AC221">
            <v>1.5</v>
          </cell>
          <cell r="AD221">
            <v>1</v>
          </cell>
          <cell r="AE221">
            <v>0.16666666666666666</v>
          </cell>
          <cell r="AF221">
            <v>1</v>
          </cell>
          <cell r="AG221">
            <v>0.16666666666666666</v>
          </cell>
        </row>
        <row r="222">
          <cell r="A222">
            <v>44070</v>
          </cell>
          <cell r="B222" t="str">
            <v>2020-08-27</v>
          </cell>
          <cell r="C222" t="str">
            <v>2021-03-25</v>
          </cell>
          <cell r="D222" t="str">
            <v>overleden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1</v>
          </cell>
          <cell r="L222">
            <v>5</v>
          </cell>
          <cell r="M222">
            <v>8</v>
          </cell>
          <cell r="N222">
            <v>7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1</v>
          </cell>
          <cell r="Z222">
            <v>0</v>
          </cell>
          <cell r="AA222">
            <v>1</v>
          </cell>
          <cell r="AB222">
            <v>1</v>
          </cell>
          <cell r="AC222">
            <v>1.5</v>
          </cell>
          <cell r="AD222">
            <v>0</v>
          </cell>
          <cell r="AE222">
            <v>0.16666666666666666</v>
          </cell>
          <cell r="AF222">
            <v>0</v>
          </cell>
          <cell r="AG222">
            <v>0.16666666666666666</v>
          </cell>
        </row>
        <row r="223">
          <cell r="A223">
            <v>44071</v>
          </cell>
          <cell r="B223" t="str">
            <v>2020-08-28</v>
          </cell>
          <cell r="C223" t="str">
            <v>2021-03-24</v>
          </cell>
          <cell r="D223" t="str">
            <v>overleden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2</v>
          </cell>
          <cell r="L223">
            <v>6</v>
          </cell>
          <cell r="M223">
            <v>8</v>
          </cell>
          <cell r="N223">
            <v>5</v>
          </cell>
          <cell r="O223">
            <v>4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1</v>
          </cell>
          <cell r="Y223">
            <v>0</v>
          </cell>
          <cell r="Z223">
            <v>0</v>
          </cell>
          <cell r="AA223">
            <v>1</v>
          </cell>
          <cell r="AB223">
            <v>1</v>
          </cell>
          <cell r="AC223">
            <v>1.5714285714285714</v>
          </cell>
          <cell r="AD223">
            <v>0</v>
          </cell>
          <cell r="AE223">
            <v>0.21428571428571427</v>
          </cell>
          <cell r="AF223">
            <v>0</v>
          </cell>
          <cell r="AG223">
            <v>0.21428571428571427</v>
          </cell>
        </row>
        <row r="224">
          <cell r="A224">
            <v>44072</v>
          </cell>
          <cell r="B224" t="str">
            <v>2020-08-29</v>
          </cell>
          <cell r="C224" t="str">
            <v>2021-03-23</v>
          </cell>
          <cell r="D224" t="str">
            <v>overleden</v>
          </cell>
          <cell r="E224">
            <v>1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1</v>
          </cell>
          <cell r="M224">
            <v>6</v>
          </cell>
          <cell r="N224">
            <v>6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2</v>
          </cell>
          <cell r="Y224">
            <v>0</v>
          </cell>
          <cell r="Z224">
            <v>0</v>
          </cell>
          <cell r="AA224">
            <v>2</v>
          </cell>
          <cell r="AB224">
            <v>2</v>
          </cell>
          <cell r="AC224">
            <v>1.7142857142857142</v>
          </cell>
          <cell r="AD224">
            <v>0</v>
          </cell>
          <cell r="AE224">
            <v>0.2857142857142857</v>
          </cell>
          <cell r="AF224">
            <v>0</v>
          </cell>
          <cell r="AG224">
            <v>0.2857142857142857</v>
          </cell>
        </row>
        <row r="225">
          <cell r="A225">
            <v>44073</v>
          </cell>
          <cell r="B225" t="str">
            <v>2020-08-30</v>
          </cell>
          <cell r="C225" t="str">
            <v>2021-03-22</v>
          </cell>
          <cell r="D225" t="str">
            <v>overleden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1</v>
          </cell>
          <cell r="L225">
            <v>5</v>
          </cell>
          <cell r="M225">
            <v>6</v>
          </cell>
          <cell r="N225">
            <v>9</v>
          </cell>
          <cell r="O225">
            <v>8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1</v>
          </cell>
          <cell r="Y225">
            <v>0</v>
          </cell>
          <cell r="Z225">
            <v>0</v>
          </cell>
          <cell r="AA225">
            <v>1</v>
          </cell>
          <cell r="AB225">
            <v>1</v>
          </cell>
          <cell r="AC225">
            <v>1.7142857142857142</v>
          </cell>
          <cell r="AD225">
            <v>0</v>
          </cell>
          <cell r="AE225">
            <v>0.42857142857142855</v>
          </cell>
          <cell r="AF225">
            <v>0</v>
          </cell>
          <cell r="AG225">
            <v>0.2857142857142857</v>
          </cell>
        </row>
        <row r="226">
          <cell r="A226">
            <v>44074</v>
          </cell>
          <cell r="B226" t="str">
            <v>2020-08-31</v>
          </cell>
          <cell r="C226" t="str">
            <v>2021-03-21</v>
          </cell>
          <cell r="D226" t="str">
            <v>overleden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</v>
          </cell>
          <cell r="L226">
            <v>3</v>
          </cell>
          <cell r="M226">
            <v>12</v>
          </cell>
          <cell r="N226">
            <v>4</v>
          </cell>
          <cell r="O226">
            <v>2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1</v>
          </cell>
          <cell r="W226">
            <v>0</v>
          </cell>
          <cell r="X226">
            <v>2</v>
          </cell>
          <cell r="Y226">
            <v>0</v>
          </cell>
          <cell r="Z226">
            <v>0</v>
          </cell>
          <cell r="AA226">
            <v>2</v>
          </cell>
          <cell r="AB226">
            <v>2</v>
          </cell>
          <cell r="AC226">
            <v>1.8333333333333333</v>
          </cell>
          <cell r="AD226">
            <v>0.5</v>
          </cell>
          <cell r="AE226">
            <v>0.5</v>
          </cell>
          <cell r="AF226">
            <v>0.5</v>
          </cell>
          <cell r="AG226">
            <v>0.33333333333333331</v>
          </cell>
        </row>
        <row r="227">
          <cell r="A227">
            <v>44075</v>
          </cell>
          <cell r="B227" t="str">
            <v>2020-09-01</v>
          </cell>
          <cell r="C227" t="str">
            <v>2021-03-20</v>
          </cell>
          <cell r="D227" t="str">
            <v>overleden</v>
          </cell>
          <cell r="E227">
            <v>1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3</v>
          </cell>
          <cell r="L227">
            <v>5</v>
          </cell>
          <cell r="M227">
            <v>5</v>
          </cell>
          <cell r="N227">
            <v>5</v>
          </cell>
          <cell r="O227">
            <v>3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1</v>
          </cell>
          <cell r="W227">
            <v>0</v>
          </cell>
          <cell r="X227">
            <v>1</v>
          </cell>
          <cell r="Y227">
            <v>2</v>
          </cell>
          <cell r="Z227">
            <v>0</v>
          </cell>
          <cell r="AA227">
            <v>3</v>
          </cell>
          <cell r="AB227">
            <v>3</v>
          </cell>
          <cell r="AC227">
            <v>2.5</v>
          </cell>
          <cell r="AD227">
            <v>0.5</v>
          </cell>
          <cell r="AE227">
            <v>1.0833333333333333</v>
          </cell>
          <cell r="AF227">
            <v>0.5</v>
          </cell>
          <cell r="AG227">
            <v>0.41666666666666669</v>
          </cell>
        </row>
        <row r="228">
          <cell r="A228">
            <v>44076</v>
          </cell>
          <cell r="B228" t="str">
            <v>2020-09-02</v>
          </cell>
          <cell r="C228" t="str">
            <v>2021-03-19</v>
          </cell>
          <cell r="D228" t="str">
            <v>overleden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3</v>
          </cell>
          <cell r="L228">
            <v>3</v>
          </cell>
          <cell r="M228">
            <v>8</v>
          </cell>
          <cell r="N228">
            <v>7</v>
          </cell>
          <cell r="O228">
            <v>1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1</v>
          </cell>
          <cell r="V228">
            <v>0</v>
          </cell>
          <cell r="W228">
            <v>2</v>
          </cell>
          <cell r="X228">
            <v>2</v>
          </cell>
          <cell r="Y228">
            <v>0</v>
          </cell>
          <cell r="Z228">
            <v>1</v>
          </cell>
          <cell r="AA228">
            <v>4</v>
          </cell>
          <cell r="AB228">
            <v>2</v>
          </cell>
          <cell r="AC228">
            <v>2.5</v>
          </cell>
          <cell r="AD228">
            <v>2</v>
          </cell>
          <cell r="AE228">
            <v>1.4166666666666667</v>
          </cell>
          <cell r="AF228">
            <v>1</v>
          </cell>
          <cell r="AG228">
            <v>0.41666666666666669</v>
          </cell>
        </row>
        <row r="229">
          <cell r="A229">
            <v>44077</v>
          </cell>
          <cell r="B229" t="str">
            <v>2020-09-03</v>
          </cell>
          <cell r="C229" t="str">
            <v>2021-03-18</v>
          </cell>
          <cell r="D229" t="str">
            <v>overleden</v>
          </cell>
          <cell r="E229">
            <v>1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4</v>
          </cell>
          <cell r="M229">
            <v>9</v>
          </cell>
          <cell r="N229">
            <v>8</v>
          </cell>
          <cell r="O229">
            <v>1</v>
          </cell>
          <cell r="P229" t="e">
            <v>#N/A</v>
          </cell>
          <cell r="Q229" t="e">
            <v>#N/A</v>
          </cell>
          <cell r="R229" t="e">
            <v>#N/A</v>
          </cell>
          <cell r="S229" t="e">
            <v>#N/A</v>
          </cell>
          <cell r="T229" t="e">
            <v>#N/A</v>
          </cell>
          <cell r="U229" t="e">
            <v>#N/A</v>
          </cell>
          <cell r="V229" t="e">
            <v>#N/A</v>
          </cell>
          <cell r="W229" t="e">
            <v>#N/A</v>
          </cell>
          <cell r="X229" t="e">
            <v>#N/A</v>
          </cell>
          <cell r="Y229" t="e">
            <v>#N/A</v>
          </cell>
          <cell r="Z229" t="e">
            <v>#N/A</v>
          </cell>
          <cell r="AA229" t="e">
            <v>#N/A</v>
          </cell>
          <cell r="AB229" t="e">
            <v>#N/A</v>
          </cell>
          <cell r="AC229">
            <v>3.1666666666666665</v>
          </cell>
          <cell r="AD229" t="e">
            <v>#N/A</v>
          </cell>
          <cell r="AE229">
            <v>1.5833333333333333</v>
          </cell>
          <cell r="AF229" t="e">
            <v>#N/A</v>
          </cell>
          <cell r="AG229">
            <v>0.41666666666666669</v>
          </cell>
        </row>
        <row r="230">
          <cell r="A230">
            <v>44078</v>
          </cell>
          <cell r="B230" t="str">
            <v>2020-09-04</v>
          </cell>
          <cell r="C230" t="str">
            <v>2021-03-17</v>
          </cell>
          <cell r="D230" t="str">
            <v>overleden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2</v>
          </cell>
          <cell r="M230">
            <v>8</v>
          </cell>
          <cell r="N230">
            <v>10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1</v>
          </cell>
          <cell r="W230">
            <v>3</v>
          </cell>
          <cell r="X230">
            <v>2</v>
          </cell>
          <cell r="Y230">
            <v>3</v>
          </cell>
          <cell r="Z230">
            <v>0</v>
          </cell>
          <cell r="AA230">
            <v>8</v>
          </cell>
          <cell r="AB230">
            <v>5</v>
          </cell>
          <cell r="AC230">
            <v>3.1666666666666665</v>
          </cell>
          <cell r="AD230">
            <v>3.5</v>
          </cell>
          <cell r="AE230">
            <v>2.0833333333333335</v>
          </cell>
          <cell r="AF230">
            <v>0.5</v>
          </cell>
          <cell r="AG230">
            <v>0.41666666666666669</v>
          </cell>
        </row>
        <row r="231">
          <cell r="A231">
            <v>44079</v>
          </cell>
          <cell r="B231" t="str">
            <v>2020-09-05</v>
          </cell>
          <cell r="C231" t="str">
            <v>2021-03-16</v>
          </cell>
          <cell r="D231" t="str">
            <v>overleden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1</v>
          </cell>
          <cell r="L231">
            <v>5</v>
          </cell>
          <cell r="M231">
            <v>7</v>
          </cell>
          <cell r="N231">
            <v>5</v>
          </cell>
          <cell r="O231">
            <v>5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2</v>
          </cell>
          <cell r="X231">
            <v>1</v>
          </cell>
          <cell r="Y231">
            <v>1</v>
          </cell>
          <cell r="Z231">
            <v>0</v>
          </cell>
          <cell r="AA231">
            <v>4</v>
          </cell>
          <cell r="AB231">
            <v>2</v>
          </cell>
          <cell r="AC231">
            <v>3</v>
          </cell>
          <cell r="AD231">
            <v>2</v>
          </cell>
          <cell r="AE231">
            <v>2.6666666666666665</v>
          </cell>
          <cell r="AF231">
            <v>0</v>
          </cell>
          <cell r="AG231">
            <v>0.33333333333333331</v>
          </cell>
        </row>
        <row r="232">
          <cell r="A232">
            <v>44080</v>
          </cell>
          <cell r="B232" t="str">
            <v>2020-09-06</v>
          </cell>
          <cell r="C232" t="str">
            <v>2021-03-15</v>
          </cell>
          <cell r="D232" t="str">
            <v>overleden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6</v>
          </cell>
          <cell r="M232">
            <v>14</v>
          </cell>
          <cell r="N232">
            <v>7</v>
          </cell>
          <cell r="O232">
            <v>5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1</v>
          </cell>
          <cell r="X232">
            <v>5</v>
          </cell>
          <cell r="Y232">
            <v>0</v>
          </cell>
          <cell r="Z232">
            <v>0</v>
          </cell>
          <cell r="AA232">
            <v>6</v>
          </cell>
          <cell r="AB232">
            <v>5</v>
          </cell>
          <cell r="AC232">
            <v>3.5</v>
          </cell>
          <cell r="AD232">
            <v>1</v>
          </cell>
          <cell r="AE232">
            <v>2.9166666666666665</v>
          </cell>
          <cell r="AF232">
            <v>0</v>
          </cell>
          <cell r="AG232">
            <v>0.25</v>
          </cell>
        </row>
        <row r="233">
          <cell r="A233">
            <v>44081</v>
          </cell>
          <cell r="B233" t="str">
            <v>2020-09-07</v>
          </cell>
          <cell r="C233" t="str">
            <v>2021-03-14</v>
          </cell>
          <cell r="D233" t="str">
            <v>overleden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1</v>
          </cell>
          <cell r="L233">
            <v>0</v>
          </cell>
          <cell r="M233">
            <v>11</v>
          </cell>
          <cell r="N233">
            <v>8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1</v>
          </cell>
          <cell r="W233">
            <v>3</v>
          </cell>
          <cell r="X233">
            <v>1</v>
          </cell>
          <cell r="Y233">
            <v>1</v>
          </cell>
          <cell r="Z233">
            <v>0</v>
          </cell>
          <cell r="AA233">
            <v>5</v>
          </cell>
          <cell r="AB233">
            <v>2</v>
          </cell>
          <cell r="AC233">
            <v>4.2857142857142856</v>
          </cell>
          <cell r="AD233">
            <v>3.5</v>
          </cell>
          <cell r="AE233">
            <v>2.6428571428571428</v>
          </cell>
          <cell r="AF233">
            <v>0.5</v>
          </cell>
          <cell r="AG233">
            <v>0.21428571428571427</v>
          </cell>
        </row>
        <row r="234">
          <cell r="A234">
            <v>44082</v>
          </cell>
          <cell r="B234" t="str">
            <v>2020-09-08</v>
          </cell>
          <cell r="C234" t="str">
            <v>2021-03-13</v>
          </cell>
          <cell r="D234" t="str">
            <v>overleden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1</v>
          </cell>
          <cell r="L234">
            <v>4</v>
          </cell>
          <cell r="M234">
            <v>7</v>
          </cell>
          <cell r="N234">
            <v>5</v>
          </cell>
          <cell r="O234">
            <v>5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4</v>
          </cell>
          <cell r="X234">
            <v>2</v>
          </cell>
          <cell r="Y234">
            <v>0</v>
          </cell>
          <cell r="Z234">
            <v>0</v>
          </cell>
          <cell r="AA234">
            <v>6</v>
          </cell>
          <cell r="AB234">
            <v>2</v>
          </cell>
          <cell r="AC234">
            <v>4</v>
          </cell>
          <cell r="AD234">
            <v>4</v>
          </cell>
          <cell r="AE234">
            <v>2.7857142857142856</v>
          </cell>
          <cell r="AF234">
            <v>0</v>
          </cell>
          <cell r="AG234">
            <v>0.21428571428571427</v>
          </cell>
        </row>
        <row r="235">
          <cell r="A235">
            <v>44083</v>
          </cell>
          <cell r="B235" t="str">
            <v>2020-09-09</v>
          </cell>
          <cell r="C235" t="str">
            <v>2021-03-12</v>
          </cell>
          <cell r="D235" t="str">
            <v>overleden</v>
          </cell>
          <cell r="E235">
            <v>1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3</v>
          </cell>
          <cell r="L235">
            <v>2</v>
          </cell>
          <cell r="M235">
            <v>10</v>
          </cell>
          <cell r="N235">
            <v>7</v>
          </cell>
          <cell r="O235">
            <v>1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1</v>
          </cell>
          <cell r="W235">
            <v>3</v>
          </cell>
          <cell r="X235">
            <v>3</v>
          </cell>
          <cell r="Y235">
            <v>2</v>
          </cell>
          <cell r="Z235">
            <v>0</v>
          </cell>
          <cell r="AA235">
            <v>8</v>
          </cell>
          <cell r="AB235">
            <v>5</v>
          </cell>
          <cell r="AC235">
            <v>4.1428571428571432</v>
          </cell>
          <cell r="AD235">
            <v>3.5</v>
          </cell>
          <cell r="AE235">
            <v>2.6428571428571428</v>
          </cell>
          <cell r="AF235">
            <v>0.5</v>
          </cell>
          <cell r="AG235">
            <v>0.21428571428571427</v>
          </cell>
        </row>
        <row r="236">
          <cell r="A236">
            <v>44084</v>
          </cell>
          <cell r="B236" t="str">
            <v>2020-09-10</v>
          </cell>
          <cell r="C236" t="str">
            <v>2021-03-11</v>
          </cell>
          <cell r="D236" t="str">
            <v>overleden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2</v>
          </cell>
          <cell r="L236">
            <v>6</v>
          </cell>
          <cell r="M236">
            <v>6</v>
          </cell>
          <cell r="N236">
            <v>10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1</v>
          </cell>
          <cell r="X236">
            <v>7</v>
          </cell>
          <cell r="Y236">
            <v>2</v>
          </cell>
          <cell r="Z236">
            <v>0</v>
          </cell>
          <cell r="AA236">
            <v>10</v>
          </cell>
          <cell r="AB236">
            <v>9</v>
          </cell>
          <cell r="AC236">
            <v>4.8571428571428568</v>
          </cell>
          <cell r="AD236">
            <v>1</v>
          </cell>
          <cell r="AE236">
            <v>2.7857142857142856</v>
          </cell>
          <cell r="AF236">
            <v>0</v>
          </cell>
          <cell r="AG236">
            <v>0.21428571428571427</v>
          </cell>
        </row>
        <row r="237">
          <cell r="A237">
            <v>44085</v>
          </cell>
          <cell r="B237" t="str">
            <v>2020-09-11</v>
          </cell>
          <cell r="C237" t="str">
            <v>2021-03-10</v>
          </cell>
          <cell r="D237" t="str">
            <v>overleden</v>
          </cell>
          <cell r="E237">
            <v>2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2</v>
          </cell>
          <cell r="L237">
            <v>5</v>
          </cell>
          <cell r="M237">
            <v>7</v>
          </cell>
          <cell r="N237">
            <v>5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1</v>
          </cell>
          <cell r="W237">
            <v>4</v>
          </cell>
          <cell r="X237">
            <v>3</v>
          </cell>
          <cell r="Y237">
            <v>0</v>
          </cell>
          <cell r="Z237">
            <v>0</v>
          </cell>
          <cell r="AA237">
            <v>7</v>
          </cell>
          <cell r="AB237">
            <v>3</v>
          </cell>
          <cell r="AC237">
            <v>6.4285714285714288</v>
          </cell>
          <cell r="AD237">
            <v>4.5</v>
          </cell>
          <cell r="AE237">
            <v>3.2142857142857144</v>
          </cell>
          <cell r="AF237">
            <v>0.5</v>
          </cell>
          <cell r="AG237">
            <v>0.21428571428571427</v>
          </cell>
        </row>
        <row r="238">
          <cell r="A238">
            <v>44086</v>
          </cell>
          <cell r="B238" t="str">
            <v>2020-09-12</v>
          </cell>
          <cell r="C238" t="str">
            <v>2021-03-09</v>
          </cell>
          <cell r="D238" t="str">
            <v>overleden</v>
          </cell>
          <cell r="E238">
            <v>2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2</v>
          </cell>
          <cell r="L238">
            <v>4</v>
          </cell>
          <cell r="M238">
            <v>8</v>
          </cell>
          <cell r="N238">
            <v>12</v>
          </cell>
          <cell r="O238">
            <v>4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1</v>
          </cell>
          <cell r="X238">
            <v>1</v>
          </cell>
          <cell r="Y238">
            <v>2</v>
          </cell>
          <cell r="Z238">
            <v>0</v>
          </cell>
          <cell r="AA238">
            <v>4</v>
          </cell>
          <cell r="AB238">
            <v>3</v>
          </cell>
          <cell r="AC238">
            <v>7.4285714285714288</v>
          </cell>
          <cell r="AD238">
            <v>1</v>
          </cell>
          <cell r="AE238">
            <v>2.7857142857142856</v>
          </cell>
          <cell r="AF238">
            <v>0</v>
          </cell>
          <cell r="AG238">
            <v>0.35714285714285715</v>
          </cell>
        </row>
        <row r="239">
          <cell r="A239">
            <v>44087</v>
          </cell>
          <cell r="B239" t="str">
            <v>2020-09-13</v>
          </cell>
          <cell r="C239" t="str">
            <v>2021-03-08</v>
          </cell>
          <cell r="D239" t="str">
            <v>overleden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2</v>
          </cell>
          <cell r="L239">
            <v>2</v>
          </cell>
          <cell r="M239">
            <v>16</v>
          </cell>
          <cell r="N239">
            <v>9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2</v>
          </cell>
          <cell r="X239">
            <v>7</v>
          </cell>
          <cell r="Y239">
            <v>3</v>
          </cell>
          <cell r="Z239">
            <v>0</v>
          </cell>
          <cell r="AA239">
            <v>12</v>
          </cell>
          <cell r="AB239">
            <v>10</v>
          </cell>
          <cell r="AC239">
            <v>7.8571428571428568</v>
          </cell>
          <cell r="AD239">
            <v>2</v>
          </cell>
          <cell r="AE239">
            <v>2.6428571428571428</v>
          </cell>
          <cell r="AF239">
            <v>0</v>
          </cell>
          <cell r="AG239">
            <v>0.35714285714285715</v>
          </cell>
        </row>
        <row r="240">
          <cell r="A240">
            <v>44088</v>
          </cell>
          <cell r="B240" t="str">
            <v>2020-09-14</v>
          </cell>
          <cell r="C240" t="str">
            <v>2021-03-07</v>
          </cell>
          <cell r="D240" t="str">
            <v>overleden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2</v>
          </cell>
          <cell r="M240">
            <v>9</v>
          </cell>
          <cell r="N240">
            <v>7</v>
          </cell>
          <cell r="O240">
            <v>4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1</v>
          </cell>
          <cell r="W240">
            <v>6</v>
          </cell>
          <cell r="X240">
            <v>8</v>
          </cell>
          <cell r="Y240">
            <v>5</v>
          </cell>
          <cell r="Z240">
            <v>0</v>
          </cell>
          <cell r="AA240">
            <v>19</v>
          </cell>
          <cell r="AB240">
            <v>13</v>
          </cell>
          <cell r="AC240">
            <v>7.7142857142857144</v>
          </cell>
          <cell r="AD240">
            <v>6.5</v>
          </cell>
          <cell r="AE240">
            <v>2.7142857142857144</v>
          </cell>
          <cell r="AF240">
            <v>0.5</v>
          </cell>
          <cell r="AG240">
            <v>0.7142857142857143</v>
          </cell>
        </row>
        <row r="241">
          <cell r="A241">
            <v>44089</v>
          </cell>
          <cell r="B241" t="str">
            <v>2020-09-15</v>
          </cell>
          <cell r="C241" t="str">
            <v>2021-03-06</v>
          </cell>
          <cell r="D241" t="str">
            <v>overleden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6</v>
          </cell>
          <cell r="N241">
            <v>9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1</v>
          </cell>
          <cell r="V241">
            <v>0</v>
          </cell>
          <cell r="W241">
            <v>1</v>
          </cell>
          <cell r="X241">
            <v>5</v>
          </cell>
          <cell r="Y241">
            <v>4</v>
          </cell>
          <cell r="Z241">
            <v>1</v>
          </cell>
          <cell r="AA241">
            <v>10</v>
          </cell>
          <cell r="AB241">
            <v>9</v>
          </cell>
          <cell r="AC241">
            <v>8.8571428571428577</v>
          </cell>
          <cell r="AD241">
            <v>1</v>
          </cell>
          <cell r="AE241">
            <v>2.8571428571428572</v>
          </cell>
          <cell r="AF241">
            <v>1</v>
          </cell>
          <cell r="AG241">
            <v>0.7142857142857143</v>
          </cell>
        </row>
        <row r="242">
          <cell r="A242">
            <v>44090</v>
          </cell>
          <cell r="B242" t="str">
            <v>2020-09-16</v>
          </cell>
          <cell r="C242" t="str">
            <v>2021-03-05</v>
          </cell>
          <cell r="D242" t="str">
            <v>overleden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1</v>
          </cell>
          <cell r="L242">
            <v>1</v>
          </cell>
          <cell r="M242">
            <v>5</v>
          </cell>
          <cell r="N242">
            <v>8</v>
          </cell>
          <cell r="O242">
            <v>5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1</v>
          </cell>
          <cell r="W242">
            <v>2</v>
          </cell>
          <cell r="X242">
            <v>4</v>
          </cell>
          <cell r="Y242">
            <v>4</v>
          </cell>
          <cell r="Z242">
            <v>0</v>
          </cell>
          <cell r="AA242">
            <v>10</v>
          </cell>
          <cell r="AB242">
            <v>8</v>
          </cell>
          <cell r="AC242">
            <v>10.428571428571429</v>
          </cell>
          <cell r="AD242">
            <v>2.5</v>
          </cell>
          <cell r="AE242">
            <v>3.5714285714285716</v>
          </cell>
          <cell r="AF242">
            <v>0.5</v>
          </cell>
          <cell r="AG242">
            <v>1</v>
          </cell>
        </row>
        <row r="243">
          <cell r="A243">
            <v>44091</v>
          </cell>
          <cell r="B243" t="str">
            <v>2020-09-17</v>
          </cell>
          <cell r="C243" t="str">
            <v>2021-03-04</v>
          </cell>
          <cell r="D243" t="str">
            <v>overleden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1</v>
          </cell>
          <cell r="L243">
            <v>7</v>
          </cell>
          <cell r="M243">
            <v>5</v>
          </cell>
          <cell r="N243">
            <v>7</v>
          </cell>
          <cell r="O243">
            <v>4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1</v>
          </cell>
          <cell r="W243">
            <v>1</v>
          </cell>
          <cell r="X243">
            <v>5</v>
          </cell>
          <cell r="Y243">
            <v>3</v>
          </cell>
          <cell r="Z243">
            <v>2</v>
          </cell>
          <cell r="AA243">
            <v>9</v>
          </cell>
          <cell r="AB243">
            <v>8</v>
          </cell>
          <cell r="AC243">
            <v>10.714285714285714</v>
          </cell>
          <cell r="AD243">
            <v>1.5</v>
          </cell>
          <cell r="AE243">
            <v>4</v>
          </cell>
          <cell r="AF243">
            <v>2.5</v>
          </cell>
          <cell r="AG243">
            <v>1.1428571428571428</v>
          </cell>
        </row>
        <row r="244">
          <cell r="A244">
            <v>44092</v>
          </cell>
          <cell r="B244" t="str">
            <v>2020-09-18</v>
          </cell>
          <cell r="C244" t="str">
            <v>2021-03-03</v>
          </cell>
          <cell r="D244" t="str">
            <v>overleden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2</v>
          </cell>
          <cell r="L244">
            <v>2</v>
          </cell>
          <cell r="M244">
            <v>10</v>
          </cell>
          <cell r="N244">
            <v>7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1</v>
          </cell>
          <cell r="W244">
            <v>5</v>
          </cell>
          <cell r="X244">
            <v>11</v>
          </cell>
          <cell r="Y244">
            <v>0</v>
          </cell>
          <cell r="Z244">
            <v>0</v>
          </cell>
          <cell r="AA244">
            <v>16</v>
          </cell>
          <cell r="AB244">
            <v>11</v>
          </cell>
          <cell r="AC244">
            <v>11</v>
          </cell>
          <cell r="AD244">
            <v>5.5</v>
          </cell>
          <cell r="AE244">
            <v>3.9285714285714284</v>
          </cell>
          <cell r="AF244">
            <v>0.5</v>
          </cell>
          <cell r="AG244">
            <v>1.0714285714285714</v>
          </cell>
        </row>
        <row r="245">
          <cell r="A245">
            <v>44093</v>
          </cell>
          <cell r="B245" t="str">
            <v>2020-09-19</v>
          </cell>
          <cell r="C245" t="str">
            <v>2021-03-02</v>
          </cell>
          <cell r="D245" t="str">
            <v>overleden</v>
          </cell>
          <cell r="E245">
            <v>1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5</v>
          </cell>
          <cell r="M245">
            <v>10</v>
          </cell>
          <cell r="N245">
            <v>10</v>
          </cell>
          <cell r="O245">
            <v>2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1</v>
          </cell>
          <cell r="V245">
            <v>2</v>
          </cell>
          <cell r="W245">
            <v>5</v>
          </cell>
          <cell r="X245">
            <v>10</v>
          </cell>
          <cell r="Y245">
            <v>4</v>
          </cell>
          <cell r="Z245">
            <v>1</v>
          </cell>
          <cell r="AA245">
            <v>19</v>
          </cell>
          <cell r="AB245">
            <v>14</v>
          </cell>
          <cell r="AC245">
            <v>11.714285714285714</v>
          </cell>
          <cell r="AD245">
            <v>6</v>
          </cell>
          <cell r="AE245">
            <v>5.2142857142857144</v>
          </cell>
          <cell r="AF245">
            <v>2</v>
          </cell>
          <cell r="AG245">
            <v>1.0714285714285714</v>
          </cell>
        </row>
        <row r="246">
          <cell r="A246">
            <v>44094</v>
          </cell>
          <cell r="B246" t="str">
            <v>2020-09-20</v>
          </cell>
          <cell r="C246" t="str">
            <v>2021-03-01</v>
          </cell>
          <cell r="D246" t="str">
            <v>overleden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1</v>
          </cell>
          <cell r="L246">
            <v>5</v>
          </cell>
          <cell r="M246">
            <v>8</v>
          </cell>
          <cell r="N246">
            <v>8</v>
          </cell>
          <cell r="O246">
            <v>2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2</v>
          </cell>
          <cell r="W246">
            <v>4</v>
          </cell>
          <cell r="X246">
            <v>5</v>
          </cell>
          <cell r="Y246">
            <v>7</v>
          </cell>
          <cell r="Z246">
            <v>0</v>
          </cell>
          <cell r="AA246">
            <v>16</v>
          </cell>
          <cell r="AB246">
            <v>12</v>
          </cell>
          <cell r="AC246">
            <v>12.714285714285714</v>
          </cell>
          <cell r="AD246">
            <v>5</v>
          </cell>
          <cell r="AE246">
            <v>5.7857142857142856</v>
          </cell>
          <cell r="AF246">
            <v>1</v>
          </cell>
          <cell r="AG246">
            <v>1.3571428571428572</v>
          </cell>
        </row>
        <row r="247">
          <cell r="A247">
            <v>44095</v>
          </cell>
          <cell r="B247" t="str">
            <v>2020-09-21</v>
          </cell>
          <cell r="C247" t="str">
            <v>2021-02-28</v>
          </cell>
          <cell r="D247" t="str">
            <v>overleden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1</v>
          </cell>
          <cell r="M247">
            <v>6</v>
          </cell>
          <cell r="N247">
            <v>15</v>
          </cell>
          <cell r="O247">
            <v>5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6</v>
          </cell>
          <cell r="X247">
            <v>11</v>
          </cell>
          <cell r="Y247">
            <v>4</v>
          </cell>
          <cell r="Z247">
            <v>0</v>
          </cell>
          <cell r="AA247">
            <v>21</v>
          </cell>
          <cell r="AB247">
            <v>15</v>
          </cell>
          <cell r="AC247">
            <v>12.857142857142858</v>
          </cell>
          <cell r="AD247">
            <v>6</v>
          </cell>
          <cell r="AE247">
            <v>6.5</v>
          </cell>
          <cell r="AF247">
            <v>0</v>
          </cell>
          <cell r="AG247">
            <v>1.3571428571428572</v>
          </cell>
        </row>
        <row r="248">
          <cell r="A248">
            <v>44096</v>
          </cell>
          <cell r="B248" t="str">
            <v>2020-09-22</v>
          </cell>
          <cell r="C248" t="str">
            <v>2021-02-27</v>
          </cell>
          <cell r="D248" t="str">
            <v>overleden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1</v>
          </cell>
          <cell r="L248">
            <v>2</v>
          </cell>
          <cell r="M248">
            <v>3</v>
          </cell>
          <cell r="N248">
            <v>9</v>
          </cell>
          <cell r="O248">
            <v>2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2</v>
          </cell>
          <cell r="W248">
            <v>9</v>
          </cell>
          <cell r="X248">
            <v>9</v>
          </cell>
          <cell r="Y248">
            <v>5</v>
          </cell>
          <cell r="Z248">
            <v>0</v>
          </cell>
          <cell r="AA248">
            <v>23</v>
          </cell>
          <cell r="AB248">
            <v>14</v>
          </cell>
          <cell r="AC248">
            <v>12.857142857142858</v>
          </cell>
          <cell r="AD248">
            <v>10</v>
          </cell>
          <cell r="AE248">
            <v>7</v>
          </cell>
          <cell r="AF248">
            <v>1</v>
          </cell>
          <cell r="AG248">
            <v>1.2857142857142858</v>
          </cell>
        </row>
        <row r="249">
          <cell r="A249">
            <v>44097</v>
          </cell>
          <cell r="B249" t="str">
            <v>2020-09-23</v>
          </cell>
          <cell r="C249" t="str">
            <v>2021-02-26</v>
          </cell>
          <cell r="D249" t="str">
            <v>overleden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1</v>
          </cell>
          <cell r="L249">
            <v>2</v>
          </cell>
          <cell r="M249">
            <v>5</v>
          </cell>
          <cell r="N249">
            <v>5</v>
          </cell>
          <cell r="O249">
            <v>2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1</v>
          </cell>
          <cell r="V249">
            <v>3</v>
          </cell>
          <cell r="W249">
            <v>5</v>
          </cell>
          <cell r="X249">
            <v>8</v>
          </cell>
          <cell r="Y249">
            <v>7</v>
          </cell>
          <cell r="Z249">
            <v>1</v>
          </cell>
          <cell r="AA249">
            <v>20</v>
          </cell>
          <cell r="AB249">
            <v>15</v>
          </cell>
          <cell r="AC249">
            <v>13.571428571428571</v>
          </cell>
          <cell r="AD249">
            <v>6.5</v>
          </cell>
          <cell r="AE249">
            <v>7.2142857142857144</v>
          </cell>
          <cell r="AF249">
            <v>2.5</v>
          </cell>
          <cell r="AG249">
            <v>1.3571428571428572</v>
          </cell>
        </row>
        <row r="250">
          <cell r="A250">
            <v>44098</v>
          </cell>
          <cell r="B250" t="str">
            <v>2020-09-24</v>
          </cell>
          <cell r="C250" t="str">
            <v>2021-02-25</v>
          </cell>
          <cell r="D250" t="str">
            <v>overleden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1</v>
          </cell>
          <cell r="L250">
            <v>4</v>
          </cell>
          <cell r="M250">
            <v>4</v>
          </cell>
          <cell r="N250">
            <v>12</v>
          </cell>
          <cell r="O250">
            <v>4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5</v>
          </cell>
          <cell r="W250">
            <v>4</v>
          </cell>
          <cell r="X250">
            <v>4</v>
          </cell>
          <cell r="Y250">
            <v>5</v>
          </cell>
          <cell r="Z250">
            <v>0</v>
          </cell>
          <cell r="AA250">
            <v>13</v>
          </cell>
          <cell r="AB250">
            <v>9</v>
          </cell>
          <cell r="AC250">
            <v>12.571428571428571</v>
          </cell>
          <cell r="AD250">
            <v>6.5</v>
          </cell>
          <cell r="AE250">
            <v>7.5714285714285712</v>
          </cell>
          <cell r="AF250">
            <v>2.5</v>
          </cell>
          <cell r="AG250">
            <v>1.2857142857142858</v>
          </cell>
        </row>
        <row r="251">
          <cell r="A251">
            <v>44099</v>
          </cell>
          <cell r="B251" t="str">
            <v>2020-09-25</v>
          </cell>
          <cell r="C251" t="str">
            <v>2021-02-24</v>
          </cell>
          <cell r="D251" t="str">
            <v>overleden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2</v>
          </cell>
          <cell r="L251">
            <v>4</v>
          </cell>
          <cell r="M251">
            <v>10</v>
          </cell>
          <cell r="N251">
            <v>11</v>
          </cell>
          <cell r="O251">
            <v>14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9</v>
          </cell>
          <cell r="X251">
            <v>7</v>
          </cell>
          <cell r="Y251">
            <v>4</v>
          </cell>
          <cell r="Z251">
            <v>0</v>
          </cell>
          <cell r="AA251">
            <v>20</v>
          </cell>
          <cell r="AB251">
            <v>11</v>
          </cell>
          <cell r="AC251">
            <v>12.714285714285714</v>
          </cell>
          <cell r="AD251">
            <v>9</v>
          </cell>
          <cell r="AE251">
            <v>7.5714285714285712</v>
          </cell>
          <cell r="AF251">
            <v>0</v>
          </cell>
          <cell r="AG251">
            <v>2.1428571428571428</v>
          </cell>
        </row>
        <row r="252">
          <cell r="A252">
            <v>44100</v>
          </cell>
          <cell r="B252" t="str">
            <v>2020-09-26</v>
          </cell>
          <cell r="C252" t="str">
            <v>2021-02-23</v>
          </cell>
          <cell r="D252" t="str">
            <v>overleden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1</v>
          </cell>
          <cell r="M252">
            <v>10</v>
          </cell>
          <cell r="N252">
            <v>11</v>
          </cell>
          <cell r="O252">
            <v>8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1</v>
          </cell>
          <cell r="V252">
            <v>3</v>
          </cell>
          <cell r="W252">
            <v>6</v>
          </cell>
          <cell r="X252">
            <v>15</v>
          </cell>
          <cell r="Y252">
            <v>4</v>
          </cell>
          <cell r="Z252">
            <v>1</v>
          </cell>
          <cell r="AA252">
            <v>25</v>
          </cell>
          <cell r="AB252">
            <v>19</v>
          </cell>
          <cell r="AC252">
            <v>14</v>
          </cell>
          <cell r="AD252">
            <v>7.5</v>
          </cell>
          <cell r="AE252">
            <v>7.4285714285714288</v>
          </cell>
          <cell r="AF252">
            <v>2.5</v>
          </cell>
          <cell r="AG252">
            <v>2.1428571428571428</v>
          </cell>
        </row>
        <row r="253">
          <cell r="A253">
            <v>44101</v>
          </cell>
          <cell r="B253" t="str">
            <v>2020-09-27</v>
          </cell>
          <cell r="C253" t="str">
            <v>2021-02-22</v>
          </cell>
          <cell r="D253" t="str">
            <v>overleden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4</v>
          </cell>
          <cell r="L253">
            <v>3</v>
          </cell>
          <cell r="M253">
            <v>14</v>
          </cell>
          <cell r="N253">
            <v>16</v>
          </cell>
          <cell r="O253">
            <v>7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1</v>
          </cell>
          <cell r="W253">
            <v>7</v>
          </cell>
          <cell r="X253">
            <v>4</v>
          </cell>
          <cell r="Y253">
            <v>1</v>
          </cell>
          <cell r="Z253">
            <v>0</v>
          </cell>
          <cell r="AA253">
            <v>12</v>
          </cell>
          <cell r="AB253">
            <v>5</v>
          </cell>
          <cell r="AC253">
            <v>14.428571428571429</v>
          </cell>
          <cell r="AD253">
            <v>7.5</v>
          </cell>
          <cell r="AE253">
            <v>7.2142857142857144</v>
          </cell>
          <cell r="AF253">
            <v>0.5</v>
          </cell>
          <cell r="AG253">
            <v>2.2142857142857144</v>
          </cell>
        </row>
        <row r="254">
          <cell r="A254">
            <v>44102</v>
          </cell>
          <cell r="B254" t="str">
            <v>2020-09-28</v>
          </cell>
          <cell r="C254" t="str">
            <v>2021-02-21</v>
          </cell>
          <cell r="D254" t="str">
            <v>overleden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1</v>
          </cell>
          <cell r="L254">
            <v>6</v>
          </cell>
          <cell r="M254">
            <v>8</v>
          </cell>
          <cell r="N254">
            <v>16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4</v>
          </cell>
          <cell r="V254">
            <v>4</v>
          </cell>
          <cell r="W254">
            <v>4</v>
          </cell>
          <cell r="X254">
            <v>10</v>
          </cell>
          <cell r="Y254">
            <v>6</v>
          </cell>
          <cell r="Z254">
            <v>4</v>
          </cell>
          <cell r="AA254">
            <v>20</v>
          </cell>
          <cell r="AB254">
            <v>16</v>
          </cell>
          <cell r="AC254">
            <v>15.285714285714286</v>
          </cell>
          <cell r="AD254">
            <v>6</v>
          </cell>
          <cell r="AE254">
            <v>7.5714285714285712</v>
          </cell>
          <cell r="AF254">
            <v>6</v>
          </cell>
          <cell r="AG254">
            <v>2</v>
          </cell>
        </row>
        <row r="255">
          <cell r="A255">
            <v>44103</v>
          </cell>
          <cell r="B255" t="str">
            <v>2020-09-29</v>
          </cell>
          <cell r="C255" t="str">
            <v>2021-02-20</v>
          </cell>
          <cell r="D255" t="str">
            <v>overleden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1</v>
          </cell>
          <cell r="L255">
            <v>3</v>
          </cell>
          <cell r="M255">
            <v>10</v>
          </cell>
          <cell r="N255">
            <v>17</v>
          </cell>
          <cell r="O255">
            <v>5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1</v>
          </cell>
          <cell r="V255">
            <v>0</v>
          </cell>
          <cell r="W255">
            <v>9</v>
          </cell>
          <cell r="X255">
            <v>14</v>
          </cell>
          <cell r="Y255">
            <v>9</v>
          </cell>
          <cell r="Z255">
            <v>1</v>
          </cell>
          <cell r="AA255">
            <v>32</v>
          </cell>
          <cell r="AB255">
            <v>23</v>
          </cell>
          <cell r="AC255">
            <v>15.428571428571429</v>
          </cell>
          <cell r="AD255">
            <v>9</v>
          </cell>
          <cell r="AE255">
            <v>7.5714285714285712</v>
          </cell>
          <cell r="AF255">
            <v>1</v>
          </cell>
          <cell r="AG255">
            <v>2.7142857142857144</v>
          </cell>
        </row>
        <row r="256">
          <cell r="A256">
            <v>44104</v>
          </cell>
          <cell r="B256" t="str">
            <v>2020-09-30</v>
          </cell>
          <cell r="C256" t="str">
            <v>2021-02-19</v>
          </cell>
          <cell r="D256" t="str">
            <v>overleden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2</v>
          </cell>
          <cell r="M256">
            <v>14</v>
          </cell>
          <cell r="N256">
            <v>12</v>
          </cell>
          <cell r="O256">
            <v>8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2</v>
          </cell>
          <cell r="V256">
            <v>2</v>
          </cell>
          <cell r="W256">
            <v>4</v>
          </cell>
          <cell r="X256">
            <v>11</v>
          </cell>
          <cell r="Y256">
            <v>7</v>
          </cell>
          <cell r="Z256">
            <v>2</v>
          </cell>
          <cell r="AA256">
            <v>22</v>
          </cell>
          <cell r="AB256">
            <v>18</v>
          </cell>
          <cell r="AC256">
            <v>16.428571428571427</v>
          </cell>
          <cell r="AD256">
            <v>5</v>
          </cell>
          <cell r="AE256">
            <v>8.2857142857142865</v>
          </cell>
          <cell r="AF256">
            <v>3</v>
          </cell>
          <cell r="AG256">
            <v>3</v>
          </cell>
        </row>
        <row r="257">
          <cell r="A257">
            <v>44105</v>
          </cell>
          <cell r="B257" t="str">
            <v>2020-10-01</v>
          </cell>
          <cell r="C257" t="str">
            <v>2021-02-18</v>
          </cell>
          <cell r="D257" t="str">
            <v>overleden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1</v>
          </cell>
          <cell r="L257">
            <v>1</v>
          </cell>
          <cell r="M257">
            <v>10</v>
          </cell>
          <cell r="N257">
            <v>19</v>
          </cell>
          <cell r="O257">
            <v>9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2</v>
          </cell>
          <cell r="W257">
            <v>8</v>
          </cell>
          <cell r="X257">
            <v>11</v>
          </cell>
          <cell r="Y257">
            <v>4</v>
          </cell>
          <cell r="Z257">
            <v>0</v>
          </cell>
          <cell r="AA257">
            <v>23</v>
          </cell>
          <cell r="AB257">
            <v>15</v>
          </cell>
          <cell r="AC257">
            <v>19.428571428571427</v>
          </cell>
          <cell r="AD257">
            <v>9</v>
          </cell>
          <cell r="AE257">
            <v>8.4285714285714288</v>
          </cell>
          <cell r="AF257">
            <v>1</v>
          </cell>
          <cell r="AG257">
            <v>3.1428571428571428</v>
          </cell>
        </row>
        <row r="258">
          <cell r="A258">
            <v>44106</v>
          </cell>
          <cell r="B258" t="str">
            <v>2020-10-02</v>
          </cell>
          <cell r="C258" t="str">
            <v>2021-02-17</v>
          </cell>
          <cell r="D258" t="str">
            <v>overleden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5</v>
          </cell>
          <cell r="M258">
            <v>15</v>
          </cell>
          <cell r="N258">
            <v>18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4</v>
          </cell>
          <cell r="W258">
            <v>7</v>
          </cell>
          <cell r="X258">
            <v>5</v>
          </cell>
          <cell r="Y258">
            <v>7</v>
          </cell>
          <cell r="Z258">
            <v>3</v>
          </cell>
          <cell r="AA258">
            <v>19</v>
          </cell>
          <cell r="AB258">
            <v>12</v>
          </cell>
          <cell r="AC258">
            <v>21.857142857142858</v>
          </cell>
          <cell r="AD258">
            <v>9</v>
          </cell>
          <cell r="AE258">
            <v>8.8571428571428577</v>
          </cell>
          <cell r="AF258">
            <v>5</v>
          </cell>
          <cell r="AG258">
            <v>3</v>
          </cell>
        </row>
        <row r="259">
          <cell r="A259">
            <v>44107</v>
          </cell>
          <cell r="B259" t="str">
            <v>2020-10-03</v>
          </cell>
          <cell r="C259" t="str">
            <v>2021-02-16</v>
          </cell>
          <cell r="D259" t="str">
            <v>overleden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5</v>
          </cell>
          <cell r="M259">
            <v>8</v>
          </cell>
          <cell r="N259">
            <v>30</v>
          </cell>
          <cell r="O259">
            <v>8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1</v>
          </cell>
          <cell r="V259">
            <v>7</v>
          </cell>
          <cell r="W259">
            <v>9</v>
          </cell>
          <cell r="X259">
            <v>18</v>
          </cell>
          <cell r="Y259">
            <v>8</v>
          </cell>
          <cell r="Z259">
            <v>1</v>
          </cell>
          <cell r="AA259">
            <v>35</v>
          </cell>
          <cell r="AB259">
            <v>26</v>
          </cell>
          <cell r="AC259">
            <v>24</v>
          </cell>
          <cell r="AD259">
            <v>12.5</v>
          </cell>
          <cell r="AE259">
            <v>9.3571428571428577</v>
          </cell>
          <cell r="AF259">
            <v>4.5</v>
          </cell>
          <cell r="AG259">
            <v>3.2142857142857144</v>
          </cell>
        </row>
        <row r="260">
          <cell r="A260">
            <v>44108</v>
          </cell>
          <cell r="B260" t="str">
            <v>2020-10-04</v>
          </cell>
          <cell r="C260" t="str">
            <v>2021-02-15</v>
          </cell>
          <cell r="D260" t="str">
            <v>overleden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5</v>
          </cell>
          <cell r="M260">
            <v>11</v>
          </cell>
          <cell r="N260">
            <v>18</v>
          </cell>
          <cell r="O260">
            <v>10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1</v>
          </cell>
          <cell r="V260">
            <v>1</v>
          </cell>
          <cell r="W260">
            <v>8</v>
          </cell>
          <cell r="X260">
            <v>19</v>
          </cell>
          <cell r="Y260">
            <v>7</v>
          </cell>
          <cell r="Z260">
            <v>1</v>
          </cell>
          <cell r="AA260">
            <v>34</v>
          </cell>
          <cell r="AB260">
            <v>26</v>
          </cell>
          <cell r="AC260">
            <v>26.571428571428573</v>
          </cell>
          <cell r="AD260">
            <v>8.5</v>
          </cell>
          <cell r="AE260">
            <v>11.5</v>
          </cell>
          <cell r="AF260">
            <v>1.5</v>
          </cell>
          <cell r="AG260">
            <v>3.2142857142857144</v>
          </cell>
        </row>
        <row r="261">
          <cell r="A261">
            <v>44109</v>
          </cell>
          <cell r="B261" t="str">
            <v>2020-10-05</v>
          </cell>
          <cell r="C261" t="str">
            <v>2021-02-14</v>
          </cell>
          <cell r="D261" t="str">
            <v>overleden</v>
          </cell>
          <cell r="E261">
            <v>1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4</v>
          </cell>
          <cell r="M261">
            <v>6</v>
          </cell>
          <cell r="N261">
            <v>15</v>
          </cell>
          <cell r="O261">
            <v>6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2</v>
          </cell>
          <cell r="V261">
            <v>6</v>
          </cell>
          <cell r="W261">
            <v>6</v>
          </cell>
          <cell r="X261">
            <v>24</v>
          </cell>
          <cell r="Y261">
            <v>9</v>
          </cell>
          <cell r="Z261">
            <v>2</v>
          </cell>
          <cell r="AA261">
            <v>39</v>
          </cell>
          <cell r="AB261">
            <v>33</v>
          </cell>
          <cell r="AC261">
            <v>29.571428571428573</v>
          </cell>
          <cell r="AD261">
            <v>9</v>
          </cell>
          <cell r="AE261">
            <v>11.571428571428571</v>
          </cell>
          <cell r="AF261">
            <v>5</v>
          </cell>
          <cell r="AG261">
            <v>3.1428571428571428</v>
          </cell>
        </row>
        <row r="262">
          <cell r="A262">
            <v>44110</v>
          </cell>
          <cell r="B262" t="str">
            <v>2020-10-06</v>
          </cell>
          <cell r="C262" t="str">
            <v>2021-02-13</v>
          </cell>
          <cell r="D262" t="str">
            <v>overleden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2</v>
          </cell>
          <cell r="L262">
            <v>5</v>
          </cell>
          <cell r="M262">
            <v>15</v>
          </cell>
          <cell r="N262">
            <v>21</v>
          </cell>
          <cell r="O262">
            <v>5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5</v>
          </cell>
          <cell r="W262">
            <v>10</v>
          </cell>
          <cell r="X262">
            <v>24</v>
          </cell>
          <cell r="Y262">
            <v>14</v>
          </cell>
          <cell r="Z262">
            <v>0</v>
          </cell>
          <cell r="AA262">
            <v>48</v>
          </cell>
          <cell r="AB262">
            <v>38</v>
          </cell>
          <cell r="AC262">
            <v>31.857142857142858</v>
          </cell>
          <cell r="AD262">
            <v>12.5</v>
          </cell>
          <cell r="AE262">
            <v>11.857142857142858</v>
          </cell>
          <cell r="AF262">
            <v>2.5</v>
          </cell>
          <cell r="AG262">
            <v>2.7142857142857144</v>
          </cell>
        </row>
        <row r="263">
          <cell r="A263">
            <v>44111</v>
          </cell>
          <cell r="B263" t="str">
            <v>2020-10-07</v>
          </cell>
          <cell r="C263" t="str">
            <v>2021-02-12</v>
          </cell>
          <cell r="D263" t="str">
            <v>overleden</v>
          </cell>
          <cell r="E263">
            <v>2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1</v>
          </cell>
          <cell r="L263">
            <v>4</v>
          </cell>
          <cell r="M263">
            <v>15</v>
          </cell>
          <cell r="N263">
            <v>21</v>
          </cell>
          <cell r="O263">
            <v>18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6</v>
          </cell>
          <cell r="W263">
            <v>17</v>
          </cell>
          <cell r="X263">
            <v>26</v>
          </cell>
          <cell r="Y263">
            <v>10</v>
          </cell>
          <cell r="Z263">
            <v>0</v>
          </cell>
          <cell r="AA263">
            <v>53</v>
          </cell>
          <cell r="AB263">
            <v>36</v>
          </cell>
          <cell r="AC263">
            <v>32.571428571428569</v>
          </cell>
          <cell r="AD263">
            <v>20</v>
          </cell>
          <cell r="AE263">
            <v>12.214285714285714</v>
          </cell>
          <cell r="AF263">
            <v>3</v>
          </cell>
          <cell r="AG263">
            <v>2.3571428571428572</v>
          </cell>
        </row>
        <row r="264">
          <cell r="A264">
            <v>44112</v>
          </cell>
          <cell r="B264" t="str">
            <v>2020-10-08</v>
          </cell>
          <cell r="C264" t="str">
            <v>2021-02-11</v>
          </cell>
          <cell r="D264" t="str">
            <v>overleden</v>
          </cell>
          <cell r="E264">
            <v>1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2</v>
          </cell>
          <cell r="L264">
            <v>3</v>
          </cell>
          <cell r="M264">
            <v>9</v>
          </cell>
          <cell r="N264">
            <v>25</v>
          </cell>
          <cell r="O264">
            <v>11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1</v>
          </cell>
          <cell r="W264">
            <v>9</v>
          </cell>
          <cell r="X264">
            <v>25</v>
          </cell>
          <cell r="Y264">
            <v>11</v>
          </cell>
          <cell r="Z264">
            <v>0</v>
          </cell>
          <cell r="AA264">
            <v>45</v>
          </cell>
          <cell r="AB264">
            <v>36</v>
          </cell>
          <cell r="AC264">
            <v>33.285714285714285</v>
          </cell>
          <cell r="AD264">
            <v>9.5</v>
          </cell>
          <cell r="AE264">
            <v>13</v>
          </cell>
          <cell r="AF264">
            <v>0.5</v>
          </cell>
          <cell r="AG264">
            <v>2.4285714285714284</v>
          </cell>
        </row>
        <row r="265">
          <cell r="A265">
            <v>44113</v>
          </cell>
          <cell r="B265" t="str">
            <v>2020-10-09</v>
          </cell>
          <cell r="C265" t="str">
            <v>2021-02-10</v>
          </cell>
          <cell r="D265" t="str">
            <v>overleden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2</v>
          </cell>
          <cell r="L265">
            <v>2</v>
          </cell>
          <cell r="M265">
            <v>10</v>
          </cell>
          <cell r="N265">
            <v>27</v>
          </cell>
          <cell r="O265">
            <v>4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1</v>
          </cell>
          <cell r="V265">
            <v>2</v>
          </cell>
          <cell r="W265">
            <v>10</v>
          </cell>
          <cell r="X265">
            <v>21</v>
          </cell>
          <cell r="Y265">
            <v>7</v>
          </cell>
          <cell r="Z265">
            <v>1</v>
          </cell>
          <cell r="AA265">
            <v>38</v>
          </cell>
          <cell r="AB265">
            <v>28</v>
          </cell>
          <cell r="AC265">
            <v>34.428571428571431</v>
          </cell>
          <cell r="AD265">
            <v>11</v>
          </cell>
          <cell r="AE265">
            <v>14.5</v>
          </cell>
          <cell r="AF265">
            <v>2</v>
          </cell>
          <cell r="AG265">
            <v>2.0714285714285716</v>
          </cell>
        </row>
        <row r="266">
          <cell r="A266">
            <v>44114</v>
          </cell>
          <cell r="B266" t="str">
            <v>2020-10-10</v>
          </cell>
          <cell r="C266" t="str">
            <v>2021-02-09</v>
          </cell>
          <cell r="D266" t="str">
            <v>overleden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3</v>
          </cell>
          <cell r="M266">
            <v>19</v>
          </cell>
          <cell r="N266">
            <v>35</v>
          </cell>
          <cell r="O266">
            <v>11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4</v>
          </cell>
          <cell r="W266">
            <v>13</v>
          </cell>
          <cell r="X266">
            <v>23</v>
          </cell>
          <cell r="Y266">
            <v>8</v>
          </cell>
          <cell r="Z266">
            <v>0</v>
          </cell>
          <cell r="AA266">
            <v>44</v>
          </cell>
          <cell r="AB266">
            <v>31</v>
          </cell>
          <cell r="AC266">
            <v>34.142857142857146</v>
          </cell>
          <cell r="AD266">
            <v>15</v>
          </cell>
          <cell r="AE266">
            <v>14.642857142857142</v>
          </cell>
          <cell r="AF266">
            <v>2</v>
          </cell>
          <cell r="AG266">
            <v>2.0714285714285716</v>
          </cell>
        </row>
        <row r="267">
          <cell r="A267">
            <v>44115</v>
          </cell>
          <cell r="B267" t="str">
            <v>2020-10-11</v>
          </cell>
          <cell r="C267" t="str">
            <v>2021-02-08</v>
          </cell>
          <cell r="D267" t="str">
            <v>overleden</v>
          </cell>
          <cell r="E267">
            <v>1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3</v>
          </cell>
          <cell r="M267">
            <v>12</v>
          </cell>
          <cell r="N267">
            <v>26</v>
          </cell>
          <cell r="O267">
            <v>9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1</v>
          </cell>
          <cell r="V267">
            <v>2</v>
          </cell>
          <cell r="W267">
            <v>13</v>
          </cell>
          <cell r="X267">
            <v>23</v>
          </cell>
          <cell r="Y267">
            <v>8</v>
          </cell>
          <cell r="Z267">
            <v>1</v>
          </cell>
          <cell r="AA267">
            <v>44</v>
          </cell>
          <cell r="AB267">
            <v>31</v>
          </cell>
          <cell r="AC267">
            <v>36.142857142857146</v>
          </cell>
          <cell r="AD267">
            <v>14</v>
          </cell>
          <cell r="AE267">
            <v>15.571428571428571</v>
          </cell>
          <cell r="AF267">
            <v>2</v>
          </cell>
          <cell r="AG267">
            <v>2.4285714285714284</v>
          </cell>
        </row>
        <row r="268">
          <cell r="A268">
            <v>44116</v>
          </cell>
          <cell r="B268" t="str">
            <v>2020-10-12</v>
          </cell>
          <cell r="C268" t="str">
            <v>2021-02-07</v>
          </cell>
          <cell r="D268" t="str">
            <v>overleden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3</v>
          </cell>
          <cell r="M268">
            <v>6</v>
          </cell>
          <cell r="N268">
            <v>16</v>
          </cell>
          <cell r="O268">
            <v>8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1</v>
          </cell>
          <cell r="V268">
            <v>3</v>
          </cell>
          <cell r="W268">
            <v>18</v>
          </cell>
          <cell r="X268">
            <v>33</v>
          </cell>
          <cell r="Y268">
            <v>8</v>
          </cell>
          <cell r="Z268">
            <v>1</v>
          </cell>
          <cell r="AA268">
            <v>59</v>
          </cell>
          <cell r="AB268">
            <v>41</v>
          </cell>
          <cell r="AC268">
            <v>36.428571428571431</v>
          </cell>
          <cell r="AD268">
            <v>19.5</v>
          </cell>
          <cell r="AE268">
            <v>16.857142857142858</v>
          </cell>
          <cell r="AF268">
            <v>2.5</v>
          </cell>
          <cell r="AG268">
            <v>2.8571428571428572</v>
          </cell>
        </row>
        <row r="269">
          <cell r="A269">
            <v>44117</v>
          </cell>
          <cell r="B269" t="str">
            <v>2020-10-13</v>
          </cell>
          <cell r="C269" t="str">
            <v>2021-02-06</v>
          </cell>
          <cell r="D269" t="str">
            <v>overleden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1</v>
          </cell>
          <cell r="M269">
            <v>12</v>
          </cell>
          <cell r="N269">
            <v>18</v>
          </cell>
          <cell r="O269">
            <v>14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5</v>
          </cell>
          <cell r="W269">
            <v>11</v>
          </cell>
          <cell r="X269">
            <v>24</v>
          </cell>
          <cell r="Y269">
            <v>12</v>
          </cell>
          <cell r="Z269">
            <v>0</v>
          </cell>
          <cell r="AA269">
            <v>47</v>
          </cell>
          <cell r="AB269">
            <v>36</v>
          </cell>
          <cell r="AC269">
            <v>38</v>
          </cell>
          <cell r="AD269">
            <v>13.5</v>
          </cell>
          <cell r="AE269">
            <v>17.428571428571427</v>
          </cell>
          <cell r="AF269">
            <v>2.5</v>
          </cell>
          <cell r="AG269">
            <v>2.8571428571428572</v>
          </cell>
        </row>
        <row r="270">
          <cell r="A270">
            <v>44118</v>
          </cell>
          <cell r="B270" t="str">
            <v>2020-10-14</v>
          </cell>
          <cell r="C270" t="str">
            <v>2021-02-05</v>
          </cell>
          <cell r="D270" t="str">
            <v>overleden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3</v>
          </cell>
          <cell r="L270">
            <v>5</v>
          </cell>
          <cell r="M270">
            <v>7</v>
          </cell>
          <cell r="N270">
            <v>28</v>
          </cell>
          <cell r="O270">
            <v>12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2</v>
          </cell>
          <cell r="V270">
            <v>7</v>
          </cell>
          <cell r="W270">
            <v>23</v>
          </cell>
          <cell r="X270">
            <v>32</v>
          </cell>
          <cell r="Y270">
            <v>18</v>
          </cell>
          <cell r="Z270">
            <v>2</v>
          </cell>
          <cell r="AA270">
            <v>73</v>
          </cell>
          <cell r="AB270">
            <v>50</v>
          </cell>
          <cell r="AC270">
            <v>40.571428571428569</v>
          </cell>
          <cell r="AD270">
            <v>26.5</v>
          </cell>
          <cell r="AE270">
            <v>17.428571428571427</v>
          </cell>
          <cell r="AF270">
            <v>5.5</v>
          </cell>
          <cell r="AG270">
            <v>2.8571428571428572</v>
          </cell>
        </row>
        <row r="271">
          <cell r="A271">
            <v>44119</v>
          </cell>
          <cell r="B271" t="str">
            <v>2020-10-15</v>
          </cell>
          <cell r="C271" t="str">
            <v>2021-02-04</v>
          </cell>
          <cell r="D271" t="str">
            <v>overleden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1</v>
          </cell>
          <cell r="L271">
            <v>3</v>
          </cell>
          <cell r="M271">
            <v>14</v>
          </cell>
          <cell r="N271">
            <v>17</v>
          </cell>
          <cell r="O271">
            <v>20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7</v>
          </cell>
          <cell r="W271">
            <v>15</v>
          </cell>
          <cell r="X271">
            <v>25</v>
          </cell>
          <cell r="Y271">
            <v>13</v>
          </cell>
          <cell r="Z271">
            <v>0</v>
          </cell>
          <cell r="AA271">
            <v>53</v>
          </cell>
          <cell r="AB271">
            <v>38</v>
          </cell>
          <cell r="AC271">
            <v>43.571428571428569</v>
          </cell>
          <cell r="AD271">
            <v>18.5</v>
          </cell>
          <cell r="AE271">
            <v>18.214285714285715</v>
          </cell>
          <cell r="AF271">
            <v>3.5</v>
          </cell>
          <cell r="AG271">
            <v>2.9285714285714284</v>
          </cell>
        </row>
        <row r="272">
          <cell r="A272">
            <v>44120</v>
          </cell>
          <cell r="B272" t="str">
            <v>2020-10-16</v>
          </cell>
          <cell r="C272" t="str">
            <v>2021-02-03</v>
          </cell>
          <cell r="D272" t="str">
            <v>overleden</v>
          </cell>
          <cell r="E272">
            <v>1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3</v>
          </cell>
          <cell r="L272">
            <v>4</v>
          </cell>
          <cell r="M272">
            <v>18</v>
          </cell>
          <cell r="N272">
            <v>23</v>
          </cell>
          <cell r="O272">
            <v>11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4</v>
          </cell>
          <cell r="W272">
            <v>13</v>
          </cell>
          <cell r="X272">
            <v>24</v>
          </cell>
          <cell r="Y272">
            <v>15</v>
          </cell>
          <cell r="Z272">
            <v>0</v>
          </cell>
          <cell r="AA272">
            <v>52</v>
          </cell>
          <cell r="AB272">
            <v>39</v>
          </cell>
          <cell r="AC272">
            <v>45.285714285714285</v>
          </cell>
          <cell r="AD272">
            <v>15</v>
          </cell>
          <cell r="AE272">
            <v>19.642857142857142</v>
          </cell>
          <cell r="AF272">
            <v>2</v>
          </cell>
          <cell r="AG272">
            <v>2.9285714285714284</v>
          </cell>
        </row>
        <row r="273">
          <cell r="A273">
            <v>44121</v>
          </cell>
          <cell r="B273" t="str">
            <v>2020-10-17</v>
          </cell>
          <cell r="C273" t="str">
            <v>2021-02-02</v>
          </cell>
          <cell r="D273" t="str">
            <v>overleden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4</v>
          </cell>
          <cell r="M273">
            <v>10</v>
          </cell>
          <cell r="N273">
            <v>35</v>
          </cell>
          <cell r="O273">
            <v>12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1</v>
          </cell>
          <cell r="V273">
            <v>2</v>
          </cell>
          <cell r="W273">
            <v>14</v>
          </cell>
          <cell r="X273">
            <v>37</v>
          </cell>
          <cell r="Y273">
            <v>12</v>
          </cell>
          <cell r="Z273">
            <v>1</v>
          </cell>
          <cell r="AA273">
            <v>63</v>
          </cell>
          <cell r="AB273">
            <v>49</v>
          </cell>
          <cell r="AC273">
            <v>49.142857142857146</v>
          </cell>
          <cell r="AD273">
            <v>15</v>
          </cell>
          <cell r="AE273">
            <v>20.5</v>
          </cell>
          <cell r="AF273">
            <v>2</v>
          </cell>
          <cell r="AG273">
            <v>2.7857142857142856</v>
          </cell>
        </row>
        <row r="274">
          <cell r="A274">
            <v>44122</v>
          </cell>
          <cell r="B274" t="str">
            <v>2020-10-18</v>
          </cell>
          <cell r="C274" t="str">
            <v>2021-02-01</v>
          </cell>
          <cell r="D274" t="str">
            <v>overleden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</v>
          </cell>
          <cell r="L274">
            <v>3</v>
          </cell>
          <cell r="M274">
            <v>15</v>
          </cell>
          <cell r="N274">
            <v>28</v>
          </cell>
          <cell r="O274">
            <v>20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2</v>
          </cell>
          <cell r="V274">
            <v>1</v>
          </cell>
          <cell r="W274">
            <v>19</v>
          </cell>
          <cell r="X274">
            <v>41</v>
          </cell>
          <cell r="Y274">
            <v>11</v>
          </cell>
          <cell r="Z274">
            <v>2</v>
          </cell>
          <cell r="AA274">
            <v>71</v>
          </cell>
          <cell r="AB274">
            <v>52</v>
          </cell>
          <cell r="AC274">
            <v>48.428571428571431</v>
          </cell>
          <cell r="AD274">
            <v>19.5</v>
          </cell>
          <cell r="AE274">
            <v>19.571428571428573</v>
          </cell>
          <cell r="AF274">
            <v>2.5</v>
          </cell>
          <cell r="AG274">
            <v>2.7142857142857144</v>
          </cell>
        </row>
        <row r="275">
          <cell r="A275">
            <v>44123</v>
          </cell>
          <cell r="B275" t="str">
            <v>2020-10-19</v>
          </cell>
          <cell r="C275" t="str">
            <v>2021-01-31</v>
          </cell>
          <cell r="D275" t="str">
            <v>overleden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1</v>
          </cell>
          <cell r="L275">
            <v>4</v>
          </cell>
          <cell r="M275">
            <v>7</v>
          </cell>
          <cell r="N275">
            <v>29</v>
          </cell>
          <cell r="O275">
            <v>9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1</v>
          </cell>
          <cell r="V275">
            <v>3</v>
          </cell>
          <cell r="W275">
            <v>28</v>
          </cell>
          <cell r="X275">
            <v>33</v>
          </cell>
          <cell r="Y275">
            <v>20</v>
          </cell>
          <cell r="Z275">
            <v>1</v>
          </cell>
          <cell r="AA275">
            <v>81</v>
          </cell>
          <cell r="AB275">
            <v>53</v>
          </cell>
          <cell r="AC275">
            <v>52.285714285714285</v>
          </cell>
          <cell r="AD275">
            <v>29.5</v>
          </cell>
          <cell r="AE275">
            <v>20.928571428571427</v>
          </cell>
          <cell r="AF275">
            <v>2.5</v>
          </cell>
          <cell r="AG275">
            <v>2.6428571428571428</v>
          </cell>
        </row>
        <row r="276">
          <cell r="A276">
            <v>44124</v>
          </cell>
          <cell r="B276" t="str">
            <v>2020-10-20</v>
          </cell>
          <cell r="C276" t="str">
            <v>2021-01-30</v>
          </cell>
          <cell r="D276" t="str">
            <v>overleden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1</v>
          </cell>
          <cell r="L276">
            <v>4</v>
          </cell>
          <cell r="M276">
            <v>14</v>
          </cell>
          <cell r="N276">
            <v>21</v>
          </cell>
          <cell r="O276">
            <v>9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1</v>
          </cell>
          <cell r="V276">
            <v>1</v>
          </cell>
          <cell r="W276">
            <v>19</v>
          </cell>
          <cell r="X276">
            <v>38</v>
          </cell>
          <cell r="Y276">
            <v>25</v>
          </cell>
          <cell r="Z276">
            <v>1</v>
          </cell>
          <cell r="AA276">
            <v>82</v>
          </cell>
          <cell r="AB276">
            <v>63</v>
          </cell>
          <cell r="AC276">
            <v>57.142857142857146</v>
          </cell>
          <cell r="AD276">
            <v>19.5</v>
          </cell>
          <cell r="AE276">
            <v>21.285714285714285</v>
          </cell>
          <cell r="AF276">
            <v>1.5</v>
          </cell>
          <cell r="AG276">
            <v>3</v>
          </cell>
        </row>
        <row r="277">
          <cell r="A277">
            <v>44125</v>
          </cell>
          <cell r="B277" t="str">
            <v>2020-10-21</v>
          </cell>
          <cell r="C277" t="str">
            <v>2021-01-29</v>
          </cell>
          <cell r="D277" t="str">
            <v>overleden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1</v>
          </cell>
          <cell r="L277">
            <v>1</v>
          </cell>
          <cell r="M277">
            <v>13</v>
          </cell>
          <cell r="N277">
            <v>25</v>
          </cell>
          <cell r="O277">
            <v>15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4</v>
          </cell>
          <cell r="W277">
            <v>18</v>
          </cell>
          <cell r="X277">
            <v>32</v>
          </cell>
          <cell r="Y277">
            <v>13</v>
          </cell>
          <cell r="Z277">
            <v>3</v>
          </cell>
          <cell r="AA277">
            <v>63</v>
          </cell>
          <cell r="AB277">
            <v>45</v>
          </cell>
          <cell r="AC277">
            <v>58.857142857142854</v>
          </cell>
          <cell r="AD277">
            <v>20</v>
          </cell>
          <cell r="AE277">
            <v>21.857142857142858</v>
          </cell>
          <cell r="AF277">
            <v>5</v>
          </cell>
          <cell r="AG277">
            <v>3.1428571428571428</v>
          </cell>
        </row>
        <row r="278">
          <cell r="A278">
            <v>44126</v>
          </cell>
          <cell r="B278" t="str">
            <v>2020-10-22</v>
          </cell>
          <cell r="C278" t="str">
            <v>2021-01-28</v>
          </cell>
          <cell r="D278" t="str">
            <v>overleden</v>
          </cell>
          <cell r="E278">
            <v>1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1</v>
          </cell>
          <cell r="M278">
            <v>9</v>
          </cell>
          <cell r="N278">
            <v>30</v>
          </cell>
          <cell r="O278">
            <v>13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6</v>
          </cell>
          <cell r="W278">
            <v>25</v>
          </cell>
          <cell r="X278">
            <v>45</v>
          </cell>
          <cell r="Y278">
            <v>20</v>
          </cell>
          <cell r="Z278">
            <v>0</v>
          </cell>
          <cell r="AA278">
            <v>90</v>
          </cell>
          <cell r="AB278">
            <v>65</v>
          </cell>
          <cell r="AC278">
            <v>58.857142857142854</v>
          </cell>
          <cell r="AD278">
            <v>28</v>
          </cell>
          <cell r="AE278">
            <v>22.071428571428573</v>
          </cell>
          <cell r="AF278">
            <v>3</v>
          </cell>
          <cell r="AG278">
            <v>3.2142857142857144</v>
          </cell>
        </row>
        <row r="279">
          <cell r="A279">
            <v>44127</v>
          </cell>
          <cell r="B279" t="str">
            <v>2020-10-23</v>
          </cell>
          <cell r="C279" t="str">
            <v>2021-01-27</v>
          </cell>
          <cell r="D279" t="str">
            <v>overleden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6</v>
          </cell>
          <cell r="M279">
            <v>15</v>
          </cell>
          <cell r="N279">
            <v>25</v>
          </cell>
          <cell r="O279">
            <v>13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2</v>
          </cell>
          <cell r="V279">
            <v>5</v>
          </cell>
          <cell r="W279">
            <v>15</v>
          </cell>
          <cell r="X279">
            <v>51</v>
          </cell>
          <cell r="Y279">
            <v>22</v>
          </cell>
          <cell r="Z279">
            <v>2</v>
          </cell>
          <cell r="AA279">
            <v>88</v>
          </cell>
          <cell r="AB279">
            <v>73</v>
          </cell>
          <cell r="AC279">
            <v>62</v>
          </cell>
          <cell r="AD279">
            <v>17.5</v>
          </cell>
          <cell r="AE279">
            <v>20.357142857142858</v>
          </cell>
          <cell r="AF279">
            <v>4.5</v>
          </cell>
          <cell r="AG279">
            <v>3.7857142857142856</v>
          </cell>
        </row>
        <row r="280">
          <cell r="A280">
            <v>44128</v>
          </cell>
          <cell r="B280" t="str">
            <v>2020-10-24</v>
          </cell>
          <cell r="C280" t="str">
            <v>2021-01-26</v>
          </cell>
          <cell r="D280" t="str">
            <v>overleden</v>
          </cell>
          <cell r="E280">
            <v>1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2</v>
          </cell>
          <cell r="L280">
            <v>1</v>
          </cell>
          <cell r="M280">
            <v>12</v>
          </cell>
          <cell r="N280">
            <v>27</v>
          </cell>
          <cell r="O280">
            <v>8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1</v>
          </cell>
          <cell r="V280">
            <v>4</v>
          </cell>
          <cell r="W280">
            <v>17</v>
          </cell>
          <cell r="X280">
            <v>43</v>
          </cell>
          <cell r="Y280">
            <v>18</v>
          </cell>
          <cell r="Z280">
            <v>1</v>
          </cell>
          <cell r="AA280">
            <v>78</v>
          </cell>
          <cell r="AB280">
            <v>61</v>
          </cell>
          <cell r="AC280">
            <v>62.285714285714285</v>
          </cell>
          <cell r="AD280">
            <v>19</v>
          </cell>
          <cell r="AE280">
            <v>21.285714285714285</v>
          </cell>
          <cell r="AF280">
            <v>3</v>
          </cell>
          <cell r="AG280">
            <v>3.8571428571428572</v>
          </cell>
        </row>
        <row r="281">
          <cell r="A281">
            <v>44129</v>
          </cell>
          <cell r="B281" t="str">
            <v>2020-10-25</v>
          </cell>
          <cell r="C281" t="str">
            <v>2021-01-25</v>
          </cell>
          <cell r="D281" t="str">
            <v>overleden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1</v>
          </cell>
          <cell r="L281">
            <v>3</v>
          </cell>
          <cell r="M281">
            <v>12</v>
          </cell>
          <cell r="N281">
            <v>22</v>
          </cell>
          <cell r="O281">
            <v>13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1</v>
          </cell>
          <cell r="V281">
            <v>4</v>
          </cell>
          <cell r="W281">
            <v>19</v>
          </cell>
          <cell r="X281">
            <v>35</v>
          </cell>
          <cell r="Y281">
            <v>17</v>
          </cell>
          <cell r="Z281">
            <v>1</v>
          </cell>
          <cell r="AA281">
            <v>71</v>
          </cell>
          <cell r="AB281">
            <v>52</v>
          </cell>
          <cell r="AC281">
            <v>63</v>
          </cell>
          <cell r="AD281">
            <v>21</v>
          </cell>
          <cell r="AE281">
            <v>20.857142857142858</v>
          </cell>
          <cell r="AF281">
            <v>3</v>
          </cell>
          <cell r="AG281">
            <v>3.4285714285714284</v>
          </cell>
        </row>
        <row r="282">
          <cell r="A282">
            <v>44130</v>
          </cell>
          <cell r="B282" t="str">
            <v>2020-10-26</v>
          </cell>
          <cell r="C282" t="str">
            <v>2021-01-24</v>
          </cell>
          <cell r="D282" t="str">
            <v>overleden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1</v>
          </cell>
          <cell r="M282">
            <v>10</v>
          </cell>
          <cell r="N282">
            <v>23</v>
          </cell>
          <cell r="O282">
            <v>7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1</v>
          </cell>
          <cell r="V282">
            <v>11</v>
          </cell>
          <cell r="W282">
            <v>12</v>
          </cell>
          <cell r="X282">
            <v>47</v>
          </cell>
          <cell r="Y282">
            <v>28</v>
          </cell>
          <cell r="Z282">
            <v>1</v>
          </cell>
          <cell r="AA282">
            <v>87</v>
          </cell>
          <cell r="AB282">
            <v>75</v>
          </cell>
          <cell r="AC282">
            <v>62.714285714285715</v>
          </cell>
          <cell r="AD282">
            <v>17.5</v>
          </cell>
          <cell r="AE282">
            <v>19.142857142857142</v>
          </cell>
          <cell r="AF282">
            <v>6.5</v>
          </cell>
          <cell r="AG282">
            <v>3.5714285714285716</v>
          </cell>
        </row>
        <row r="283">
          <cell r="A283">
            <v>44131</v>
          </cell>
          <cell r="B283" t="str">
            <v>2020-10-27</v>
          </cell>
          <cell r="C283" t="str">
            <v>2021-01-23</v>
          </cell>
          <cell r="D283" t="str">
            <v>overleden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2</v>
          </cell>
          <cell r="M283">
            <v>13</v>
          </cell>
          <cell r="N283">
            <v>18</v>
          </cell>
          <cell r="O283">
            <v>9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4</v>
          </cell>
          <cell r="W283">
            <v>24</v>
          </cell>
          <cell r="X283">
            <v>45</v>
          </cell>
          <cell r="Y283">
            <v>20</v>
          </cell>
          <cell r="Z283">
            <v>0</v>
          </cell>
          <cell r="AA283">
            <v>89</v>
          </cell>
          <cell r="AB283">
            <v>65</v>
          </cell>
          <cell r="AC283">
            <v>58.714285714285715</v>
          </cell>
          <cell r="AD283">
            <v>26</v>
          </cell>
          <cell r="AE283">
            <v>20</v>
          </cell>
          <cell r="AF283">
            <v>2</v>
          </cell>
          <cell r="AG283">
            <v>3.7142857142857144</v>
          </cell>
        </row>
        <row r="284">
          <cell r="A284">
            <v>44132</v>
          </cell>
          <cell r="B284" t="str">
            <v>2020-10-28</v>
          </cell>
          <cell r="C284" t="str">
            <v>2021-01-22</v>
          </cell>
          <cell r="D284" t="str">
            <v>overleden</v>
          </cell>
          <cell r="E284">
            <v>3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1</v>
          </cell>
          <cell r="L284">
            <v>4</v>
          </cell>
          <cell r="M284">
            <v>14</v>
          </cell>
          <cell r="N284">
            <v>23</v>
          </cell>
          <cell r="O284">
            <v>14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1</v>
          </cell>
          <cell r="V284">
            <v>2</v>
          </cell>
          <cell r="W284">
            <v>16</v>
          </cell>
          <cell r="X284">
            <v>34</v>
          </cell>
          <cell r="Y284">
            <v>16</v>
          </cell>
          <cell r="Z284">
            <v>1</v>
          </cell>
          <cell r="AA284">
            <v>66</v>
          </cell>
          <cell r="AB284">
            <v>50</v>
          </cell>
          <cell r="AC284">
            <v>58</v>
          </cell>
          <cell r="AD284">
            <v>17</v>
          </cell>
          <cell r="AE284">
            <v>20</v>
          </cell>
          <cell r="AF284">
            <v>2</v>
          </cell>
          <cell r="AG284">
            <v>3.8571428571428572</v>
          </cell>
        </row>
        <row r="285">
          <cell r="A285">
            <v>44133</v>
          </cell>
          <cell r="B285" t="str">
            <v>2020-10-29</v>
          </cell>
          <cell r="C285" t="str">
            <v>2021-01-21</v>
          </cell>
          <cell r="D285" t="str">
            <v>overleden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1</v>
          </cell>
          <cell r="L285">
            <v>7</v>
          </cell>
          <cell r="M285">
            <v>9</v>
          </cell>
          <cell r="N285">
            <v>18</v>
          </cell>
          <cell r="O285">
            <v>16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1</v>
          </cell>
          <cell r="V285">
            <v>6</v>
          </cell>
          <cell r="W285">
            <v>13</v>
          </cell>
          <cell r="X285">
            <v>41</v>
          </cell>
          <cell r="Y285">
            <v>22</v>
          </cell>
          <cell r="Z285">
            <v>1</v>
          </cell>
          <cell r="AA285">
            <v>76</v>
          </cell>
          <cell r="AB285">
            <v>63</v>
          </cell>
          <cell r="AC285">
            <v>57.142857142857146</v>
          </cell>
          <cell r="AD285">
            <v>16</v>
          </cell>
          <cell r="AE285">
            <v>19.142857142857142</v>
          </cell>
          <cell r="AF285">
            <v>4</v>
          </cell>
          <cell r="AG285">
            <v>3.7142857142857144</v>
          </cell>
        </row>
        <row r="286">
          <cell r="A286">
            <v>44134</v>
          </cell>
          <cell r="B286" t="str">
            <v>2020-10-30</v>
          </cell>
          <cell r="C286" t="str">
            <v>2021-01-20</v>
          </cell>
          <cell r="D286" t="str">
            <v>overleden</v>
          </cell>
          <cell r="E286">
            <v>1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1</v>
          </cell>
          <cell r="L286">
            <v>10</v>
          </cell>
          <cell r="M286">
            <v>16</v>
          </cell>
          <cell r="N286">
            <v>26</v>
          </cell>
          <cell r="O286">
            <v>23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1</v>
          </cell>
          <cell r="V286">
            <v>9</v>
          </cell>
          <cell r="W286">
            <v>19</v>
          </cell>
          <cell r="X286">
            <v>35</v>
          </cell>
          <cell r="Y286">
            <v>10</v>
          </cell>
          <cell r="Z286">
            <v>1</v>
          </cell>
          <cell r="AA286">
            <v>64</v>
          </cell>
          <cell r="AB286">
            <v>45</v>
          </cell>
          <cell r="AC286">
            <v>55</v>
          </cell>
          <cell r="AD286">
            <v>23.5</v>
          </cell>
          <cell r="AE286">
            <v>18.642857142857142</v>
          </cell>
          <cell r="AF286">
            <v>5.5</v>
          </cell>
          <cell r="AG286">
            <v>3.2142857142857144</v>
          </cell>
        </row>
        <row r="287">
          <cell r="A287">
            <v>44135</v>
          </cell>
          <cell r="B287" t="str">
            <v>2020-10-31</v>
          </cell>
          <cell r="C287" t="str">
            <v>2021-01-19</v>
          </cell>
          <cell r="D287" t="str">
            <v>overleden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2</v>
          </cell>
          <cell r="L287">
            <v>4</v>
          </cell>
          <cell r="M287">
            <v>14</v>
          </cell>
          <cell r="N287">
            <v>25</v>
          </cell>
          <cell r="O287">
            <v>18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2</v>
          </cell>
          <cell r="V287">
            <v>4</v>
          </cell>
          <cell r="W287">
            <v>17</v>
          </cell>
          <cell r="X287">
            <v>38</v>
          </cell>
          <cell r="Y287">
            <v>18</v>
          </cell>
          <cell r="Z287">
            <v>2</v>
          </cell>
          <cell r="AA287">
            <v>73</v>
          </cell>
          <cell r="AB287">
            <v>56</v>
          </cell>
          <cell r="AC287">
            <v>52.428571428571431</v>
          </cell>
          <cell r="AD287">
            <v>19</v>
          </cell>
          <cell r="AE287">
            <v>17.142857142857142</v>
          </cell>
          <cell r="AF287">
            <v>4</v>
          </cell>
          <cell r="AG287">
            <v>3.1428571428571428</v>
          </cell>
        </row>
        <row r="288">
          <cell r="A288">
            <v>44136</v>
          </cell>
          <cell r="B288" t="str">
            <v>2020-11-01</v>
          </cell>
          <cell r="C288" t="str">
            <v>2021-01-18</v>
          </cell>
          <cell r="D288" t="str">
            <v>overleden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1</v>
          </cell>
          <cell r="L288">
            <v>2</v>
          </cell>
          <cell r="M288">
            <v>15</v>
          </cell>
          <cell r="N288">
            <v>30</v>
          </cell>
          <cell r="O288">
            <v>15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4</v>
          </cell>
          <cell r="W288">
            <v>13</v>
          </cell>
          <cell r="X288">
            <v>24</v>
          </cell>
          <cell r="Y288">
            <v>22</v>
          </cell>
          <cell r="Z288">
            <v>0</v>
          </cell>
          <cell r="AA288">
            <v>59</v>
          </cell>
          <cell r="AB288">
            <v>46</v>
          </cell>
          <cell r="AC288">
            <v>50.142857142857146</v>
          </cell>
          <cell r="AD288">
            <v>15</v>
          </cell>
          <cell r="AE288">
            <v>16.785714285714285</v>
          </cell>
          <cell r="AF288">
            <v>2</v>
          </cell>
          <cell r="AG288">
            <v>3.3571428571428572</v>
          </cell>
        </row>
        <row r="289">
          <cell r="A289">
            <v>44137</v>
          </cell>
          <cell r="B289" t="str">
            <v>2020-11-02</v>
          </cell>
          <cell r="C289" t="str">
            <v>2021-01-17</v>
          </cell>
          <cell r="D289" t="str">
            <v>overleden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1</v>
          </cell>
          <cell r="L289">
            <v>5</v>
          </cell>
          <cell r="M289">
            <v>15</v>
          </cell>
          <cell r="N289">
            <v>31</v>
          </cell>
          <cell r="O289">
            <v>9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6</v>
          </cell>
          <cell r="W289">
            <v>11</v>
          </cell>
          <cell r="X289">
            <v>41</v>
          </cell>
          <cell r="Y289">
            <v>19</v>
          </cell>
          <cell r="Z289">
            <v>0</v>
          </cell>
          <cell r="AA289">
            <v>71</v>
          </cell>
          <cell r="AB289">
            <v>60</v>
          </cell>
          <cell r="AC289">
            <v>46.428571428571431</v>
          </cell>
          <cell r="AD289">
            <v>14</v>
          </cell>
          <cell r="AE289">
            <v>15.428571428571429</v>
          </cell>
          <cell r="AF289">
            <v>3</v>
          </cell>
          <cell r="AG289">
            <v>3.5714285714285716</v>
          </cell>
        </row>
        <row r="290">
          <cell r="A290">
            <v>44138</v>
          </cell>
          <cell r="B290" t="str">
            <v>2020-11-03</v>
          </cell>
          <cell r="C290" t="str">
            <v>2021-01-16</v>
          </cell>
          <cell r="D290" t="str">
            <v>overleden</v>
          </cell>
          <cell r="E290">
            <v>1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8</v>
          </cell>
          <cell r="M290">
            <v>10</v>
          </cell>
          <cell r="N290">
            <v>19</v>
          </cell>
          <cell r="O290">
            <v>13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3</v>
          </cell>
          <cell r="W290">
            <v>14</v>
          </cell>
          <cell r="X290">
            <v>32</v>
          </cell>
          <cell r="Y290">
            <v>15</v>
          </cell>
          <cell r="Z290">
            <v>0</v>
          </cell>
          <cell r="AA290">
            <v>61</v>
          </cell>
          <cell r="AB290">
            <v>47</v>
          </cell>
          <cell r="AC290">
            <v>45</v>
          </cell>
          <cell r="AD290">
            <v>15.5</v>
          </cell>
          <cell r="AE290">
            <v>14.357142857142858</v>
          </cell>
          <cell r="AF290">
            <v>1.5</v>
          </cell>
          <cell r="AG290">
            <v>3.0714285714285716</v>
          </cell>
        </row>
        <row r="291">
          <cell r="A291">
            <v>44139</v>
          </cell>
          <cell r="B291" t="str">
            <v>2020-11-04</v>
          </cell>
          <cell r="C291" t="str">
            <v>2021-01-15</v>
          </cell>
          <cell r="D291" t="str">
            <v>overleden</v>
          </cell>
          <cell r="E291">
            <v>1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7</v>
          </cell>
          <cell r="M291">
            <v>15</v>
          </cell>
          <cell r="N291">
            <v>38</v>
          </cell>
          <cell r="O291">
            <v>19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1</v>
          </cell>
          <cell r="W291">
            <v>14</v>
          </cell>
          <cell r="X291">
            <v>29</v>
          </cell>
          <cell r="Y291">
            <v>5</v>
          </cell>
          <cell r="Z291">
            <v>3</v>
          </cell>
          <cell r="AA291">
            <v>48</v>
          </cell>
          <cell r="AB291">
            <v>34</v>
          </cell>
          <cell r="AC291">
            <v>40.857142857142854</v>
          </cell>
          <cell r="AD291">
            <v>14.5</v>
          </cell>
          <cell r="AE291">
            <v>12.5</v>
          </cell>
          <cell r="AF291">
            <v>3.5</v>
          </cell>
          <cell r="AG291">
            <v>3.2142857142857144</v>
          </cell>
        </row>
        <row r="292">
          <cell r="A292">
            <v>44140</v>
          </cell>
          <cell r="B292" t="str">
            <v>2020-11-05</v>
          </cell>
          <cell r="C292" t="str">
            <v>2021-01-14</v>
          </cell>
          <cell r="D292" t="str">
            <v>overleden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1</v>
          </cell>
          <cell r="L292">
            <v>10</v>
          </cell>
          <cell r="M292">
            <v>10</v>
          </cell>
          <cell r="N292">
            <v>27</v>
          </cell>
          <cell r="O292">
            <v>12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</v>
          </cell>
          <cell r="W292">
            <v>4</v>
          </cell>
          <cell r="X292">
            <v>25</v>
          </cell>
          <cell r="Y292">
            <v>12</v>
          </cell>
          <cell r="Z292">
            <v>3</v>
          </cell>
          <cell r="AA292">
            <v>41</v>
          </cell>
          <cell r="AB292">
            <v>37</v>
          </cell>
          <cell r="AC292">
            <v>37.571428571428569</v>
          </cell>
          <cell r="AD292">
            <v>6.5</v>
          </cell>
          <cell r="AE292">
            <v>11.785714285714286</v>
          </cell>
          <cell r="AF292">
            <v>5.5</v>
          </cell>
          <cell r="AG292">
            <v>3.3571428571428572</v>
          </cell>
        </row>
        <row r="293">
          <cell r="A293">
            <v>44141</v>
          </cell>
          <cell r="B293" t="str">
            <v>2020-11-06</v>
          </cell>
          <cell r="C293" t="str">
            <v>2021-01-13</v>
          </cell>
          <cell r="D293" t="str">
            <v>overleden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4</v>
          </cell>
          <cell r="M293">
            <v>14</v>
          </cell>
          <cell r="N293">
            <v>31</v>
          </cell>
          <cell r="O293">
            <v>11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4</v>
          </cell>
          <cell r="W293">
            <v>14</v>
          </cell>
          <cell r="X293">
            <v>24</v>
          </cell>
          <cell r="Y293">
            <v>11</v>
          </cell>
          <cell r="Z293">
            <v>0</v>
          </cell>
          <cell r="AA293">
            <v>49</v>
          </cell>
          <cell r="AB293">
            <v>35</v>
          </cell>
          <cell r="AC293">
            <v>34.285714285714285</v>
          </cell>
          <cell r="AD293">
            <v>16</v>
          </cell>
          <cell r="AE293">
            <v>11.928571428571429</v>
          </cell>
          <cell r="AF293">
            <v>2</v>
          </cell>
          <cell r="AG293">
            <v>3.3571428571428572</v>
          </cell>
        </row>
        <row r="294">
          <cell r="A294">
            <v>44142</v>
          </cell>
          <cell r="B294" t="str">
            <v>2020-11-07</v>
          </cell>
          <cell r="C294" t="str">
            <v>2021-01-12</v>
          </cell>
          <cell r="D294" t="str">
            <v>overleden</v>
          </cell>
          <cell r="E294">
            <v>1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2</v>
          </cell>
          <cell r="L294">
            <v>5</v>
          </cell>
          <cell r="M294">
            <v>17</v>
          </cell>
          <cell r="N294">
            <v>45</v>
          </cell>
          <cell r="O294">
            <v>26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4</v>
          </cell>
          <cell r="W294">
            <v>4</v>
          </cell>
          <cell r="X294">
            <v>21</v>
          </cell>
          <cell r="Y294">
            <v>6</v>
          </cell>
          <cell r="Z294">
            <v>3</v>
          </cell>
          <cell r="AA294">
            <v>31</v>
          </cell>
          <cell r="AB294">
            <v>27</v>
          </cell>
          <cell r="AC294">
            <v>32.142857142857146</v>
          </cell>
          <cell r="AD294">
            <v>6</v>
          </cell>
          <cell r="AE294">
            <v>12.857142857142858</v>
          </cell>
          <cell r="AF294">
            <v>5</v>
          </cell>
          <cell r="AG294">
            <v>3.5714285714285716</v>
          </cell>
        </row>
        <row r="295">
          <cell r="A295">
            <v>44143</v>
          </cell>
          <cell r="B295" t="str">
            <v>2020-11-08</v>
          </cell>
          <cell r="C295" t="str">
            <v>2021-01-11</v>
          </cell>
          <cell r="D295" t="str">
            <v>overleden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1</v>
          </cell>
          <cell r="L295">
            <v>5</v>
          </cell>
          <cell r="M295">
            <v>18</v>
          </cell>
          <cell r="N295">
            <v>37</v>
          </cell>
          <cell r="O295">
            <v>24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2</v>
          </cell>
          <cell r="V295">
            <v>2</v>
          </cell>
          <cell r="W295">
            <v>9</v>
          </cell>
          <cell r="X295">
            <v>20</v>
          </cell>
          <cell r="Y295">
            <v>3</v>
          </cell>
          <cell r="Z295">
            <v>2</v>
          </cell>
          <cell r="AA295">
            <v>32</v>
          </cell>
          <cell r="AB295">
            <v>23</v>
          </cell>
          <cell r="AC295">
            <v>34</v>
          </cell>
          <cell r="AD295">
            <v>10</v>
          </cell>
          <cell r="AE295">
            <v>13.785714285714286</v>
          </cell>
          <cell r="AF295">
            <v>3</v>
          </cell>
          <cell r="AG295">
            <v>3.5</v>
          </cell>
        </row>
        <row r="296">
          <cell r="A296">
            <v>44144</v>
          </cell>
          <cell r="B296" t="str">
            <v>2020-11-09</v>
          </cell>
          <cell r="C296" t="str">
            <v>2021-01-10</v>
          </cell>
          <cell r="D296" t="str">
            <v>overleden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5</v>
          </cell>
          <cell r="M296">
            <v>17</v>
          </cell>
          <cell r="N296">
            <v>32</v>
          </cell>
          <cell r="O296">
            <v>14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2</v>
          </cell>
          <cell r="V296">
            <v>2</v>
          </cell>
          <cell r="W296">
            <v>14</v>
          </cell>
          <cell r="X296">
            <v>22</v>
          </cell>
          <cell r="Y296">
            <v>15</v>
          </cell>
          <cell r="Z296">
            <v>2</v>
          </cell>
          <cell r="AA296">
            <v>51</v>
          </cell>
          <cell r="AB296">
            <v>37</v>
          </cell>
          <cell r="AC296">
            <v>35.714285714285715</v>
          </cell>
          <cell r="AD296">
            <v>15</v>
          </cell>
          <cell r="AE296">
            <v>14.571428571428571</v>
          </cell>
          <cell r="AF296">
            <v>3</v>
          </cell>
          <cell r="AG296">
            <v>3</v>
          </cell>
        </row>
        <row r="297">
          <cell r="A297">
            <v>44145</v>
          </cell>
          <cell r="B297" t="str">
            <v>2020-11-10</v>
          </cell>
          <cell r="C297" t="str">
            <v>2021-01-09</v>
          </cell>
          <cell r="D297" t="str">
            <v>overleden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1</v>
          </cell>
          <cell r="L297">
            <v>4</v>
          </cell>
          <cell r="M297">
            <v>20</v>
          </cell>
          <cell r="N297">
            <v>24</v>
          </cell>
          <cell r="O297">
            <v>14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1</v>
          </cell>
          <cell r="V297">
            <v>4</v>
          </cell>
          <cell r="W297">
            <v>20</v>
          </cell>
          <cell r="X297">
            <v>25</v>
          </cell>
          <cell r="Y297">
            <v>7</v>
          </cell>
          <cell r="Z297">
            <v>1</v>
          </cell>
          <cell r="AA297">
            <v>52</v>
          </cell>
          <cell r="AB297">
            <v>32</v>
          </cell>
          <cell r="AC297">
            <v>36.428571428571431</v>
          </cell>
          <cell r="AD297">
            <v>22</v>
          </cell>
          <cell r="AE297">
            <v>14.714285714285714</v>
          </cell>
          <cell r="AF297">
            <v>3</v>
          </cell>
          <cell r="AG297">
            <v>3.1428571428571428</v>
          </cell>
        </row>
        <row r="298">
          <cell r="A298">
            <v>44146</v>
          </cell>
          <cell r="B298" t="str">
            <v>2020-11-11</v>
          </cell>
          <cell r="C298" t="str">
            <v>2021-01-08</v>
          </cell>
          <cell r="D298" t="str">
            <v>overleden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2</v>
          </cell>
          <cell r="L298">
            <v>4</v>
          </cell>
          <cell r="M298">
            <v>20</v>
          </cell>
          <cell r="N298">
            <v>25</v>
          </cell>
          <cell r="O298">
            <v>16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6</v>
          </cell>
          <cell r="W298">
            <v>18</v>
          </cell>
          <cell r="X298">
            <v>33</v>
          </cell>
          <cell r="Y298">
            <v>14</v>
          </cell>
          <cell r="Z298">
            <v>0</v>
          </cell>
          <cell r="AA298">
            <v>65</v>
          </cell>
          <cell r="AB298">
            <v>47</v>
          </cell>
          <cell r="AC298">
            <v>36.428571428571431</v>
          </cell>
          <cell r="AD298">
            <v>21</v>
          </cell>
          <cell r="AE298">
            <v>15</v>
          </cell>
          <cell r="AF298">
            <v>3</v>
          </cell>
          <cell r="AG298">
            <v>2.5714285714285716</v>
          </cell>
        </row>
        <row r="299">
          <cell r="A299">
            <v>44147</v>
          </cell>
          <cell r="B299" t="str">
            <v>2020-11-12</v>
          </cell>
          <cell r="C299" t="str">
            <v>2021-01-07</v>
          </cell>
          <cell r="D299" t="str">
            <v>overleden</v>
          </cell>
          <cell r="E299">
            <v>1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1</v>
          </cell>
          <cell r="L299">
            <v>4</v>
          </cell>
          <cell r="M299">
            <v>17</v>
          </cell>
          <cell r="N299">
            <v>24</v>
          </cell>
          <cell r="O299">
            <v>14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4</v>
          </cell>
          <cell r="W299">
            <v>10</v>
          </cell>
          <cell r="X299">
            <v>29</v>
          </cell>
          <cell r="Y299">
            <v>20</v>
          </cell>
          <cell r="Z299">
            <v>0</v>
          </cell>
          <cell r="AA299">
            <v>59</v>
          </cell>
          <cell r="AB299">
            <v>49</v>
          </cell>
          <cell r="AC299">
            <v>37.142857142857146</v>
          </cell>
          <cell r="AD299">
            <v>12</v>
          </cell>
          <cell r="AE299">
            <v>14.357142857142858</v>
          </cell>
          <cell r="AF299">
            <v>2</v>
          </cell>
          <cell r="AG299">
            <v>2.3571428571428572</v>
          </cell>
        </row>
        <row r="300">
          <cell r="A300">
            <v>44148</v>
          </cell>
          <cell r="B300" t="str">
            <v>2020-11-13</v>
          </cell>
          <cell r="C300" t="str">
            <v>2021-01-06</v>
          </cell>
          <cell r="D300" t="str">
            <v>overleden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4</v>
          </cell>
          <cell r="M300">
            <v>16</v>
          </cell>
          <cell r="N300">
            <v>33</v>
          </cell>
          <cell r="O300">
            <v>30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6</v>
          </cell>
          <cell r="W300">
            <v>14</v>
          </cell>
          <cell r="X300">
            <v>28</v>
          </cell>
          <cell r="Y300">
            <v>12</v>
          </cell>
          <cell r="Z300">
            <v>0</v>
          </cell>
          <cell r="AA300">
            <v>54</v>
          </cell>
          <cell r="AB300">
            <v>40</v>
          </cell>
          <cell r="AC300">
            <v>36.857142857142854</v>
          </cell>
          <cell r="AD300">
            <v>17</v>
          </cell>
          <cell r="AE300">
            <v>13.5</v>
          </cell>
          <cell r="AF300">
            <v>3</v>
          </cell>
          <cell r="AG300">
            <v>1.9285714285714286</v>
          </cell>
        </row>
        <row r="301">
          <cell r="A301">
            <v>44149</v>
          </cell>
          <cell r="B301" t="str">
            <v>2020-11-14</v>
          </cell>
          <cell r="C301" t="str">
            <v>2021-01-05</v>
          </cell>
          <cell r="D301" t="str">
            <v>overleden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7</v>
          </cell>
          <cell r="M301">
            <v>20</v>
          </cell>
          <cell r="N301">
            <v>46</v>
          </cell>
          <cell r="O301">
            <v>30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2</v>
          </cell>
          <cell r="W301">
            <v>7</v>
          </cell>
          <cell r="X301">
            <v>17</v>
          </cell>
          <cell r="Y301">
            <v>10</v>
          </cell>
          <cell r="Z301">
            <v>0</v>
          </cell>
          <cell r="AA301">
            <v>34</v>
          </cell>
          <cell r="AB301">
            <v>27</v>
          </cell>
          <cell r="AC301">
            <v>37.142857142857146</v>
          </cell>
          <cell r="AD301">
            <v>8</v>
          </cell>
          <cell r="AE301">
            <v>12.357142857142858</v>
          </cell>
          <cell r="AF301">
            <v>1</v>
          </cell>
          <cell r="AG301">
            <v>2.0714285714285716</v>
          </cell>
        </row>
        <row r="302">
          <cell r="A302">
            <v>44150</v>
          </cell>
          <cell r="B302" t="str">
            <v>2020-11-15</v>
          </cell>
          <cell r="C302" t="str">
            <v>2021-01-04</v>
          </cell>
          <cell r="D302" t="str">
            <v>overleden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2</v>
          </cell>
          <cell r="L302">
            <v>7</v>
          </cell>
          <cell r="M302">
            <v>20</v>
          </cell>
          <cell r="N302">
            <v>56</v>
          </cell>
          <cell r="O302">
            <v>21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1</v>
          </cell>
          <cell r="V302">
            <v>1</v>
          </cell>
          <cell r="W302">
            <v>5</v>
          </cell>
          <cell r="X302">
            <v>21</v>
          </cell>
          <cell r="Y302">
            <v>7</v>
          </cell>
          <cell r="Z302">
            <v>1</v>
          </cell>
          <cell r="AA302">
            <v>33</v>
          </cell>
          <cell r="AB302">
            <v>28</v>
          </cell>
          <cell r="AC302">
            <v>32.857142857142854</v>
          </cell>
          <cell r="AD302">
            <v>5.5</v>
          </cell>
          <cell r="AE302">
            <v>10.928571428571429</v>
          </cell>
          <cell r="AF302">
            <v>1.5</v>
          </cell>
          <cell r="AG302">
            <v>1.9285714285714286</v>
          </cell>
        </row>
        <row r="303">
          <cell r="A303">
            <v>44151</v>
          </cell>
          <cell r="B303" t="str">
            <v>2020-11-16</v>
          </cell>
          <cell r="C303" t="str">
            <v>2021-01-03</v>
          </cell>
          <cell r="D303" t="str">
            <v>overleden</v>
          </cell>
          <cell r="E303">
            <v>1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3</v>
          </cell>
          <cell r="L303">
            <v>0</v>
          </cell>
          <cell r="M303">
            <v>11</v>
          </cell>
          <cell r="N303">
            <v>41</v>
          </cell>
          <cell r="O303">
            <v>20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9</v>
          </cell>
          <cell r="X303">
            <v>24</v>
          </cell>
          <cell r="Y303">
            <v>11</v>
          </cell>
          <cell r="Z303">
            <v>0</v>
          </cell>
          <cell r="AA303">
            <v>44</v>
          </cell>
          <cell r="AB303">
            <v>35</v>
          </cell>
          <cell r="AC303">
            <v>31.142857142857142</v>
          </cell>
          <cell r="AD303">
            <v>9</v>
          </cell>
          <cell r="AE303">
            <v>11.642857142857142</v>
          </cell>
          <cell r="AF303">
            <v>0</v>
          </cell>
          <cell r="AG303">
            <v>1.9285714285714286</v>
          </cell>
        </row>
        <row r="304">
          <cell r="A304">
            <v>44152</v>
          </cell>
          <cell r="B304" t="str">
            <v>2020-11-17</v>
          </cell>
          <cell r="C304" t="str">
            <v>2021-01-02</v>
          </cell>
          <cell r="D304" t="str">
            <v>overleden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4</v>
          </cell>
          <cell r="M304">
            <v>15</v>
          </cell>
          <cell r="N304">
            <v>36</v>
          </cell>
          <cell r="O304">
            <v>13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2</v>
          </cell>
          <cell r="V304">
            <v>4</v>
          </cell>
          <cell r="W304">
            <v>12</v>
          </cell>
          <cell r="X304">
            <v>20</v>
          </cell>
          <cell r="Y304">
            <v>14</v>
          </cell>
          <cell r="Z304">
            <v>2</v>
          </cell>
          <cell r="AA304">
            <v>46</v>
          </cell>
          <cell r="AB304">
            <v>34</v>
          </cell>
          <cell r="AC304">
            <v>28.285714285714285</v>
          </cell>
          <cell r="AD304">
            <v>14</v>
          </cell>
          <cell r="AE304">
            <v>10.5</v>
          </cell>
          <cell r="AF304">
            <v>4</v>
          </cell>
          <cell r="AG304">
            <v>1.6428571428571428</v>
          </cell>
        </row>
        <row r="305">
          <cell r="A305">
            <v>44153</v>
          </cell>
          <cell r="B305" t="str">
            <v>2020-11-18</v>
          </cell>
          <cell r="C305" t="str">
            <v>2021-01-01</v>
          </cell>
          <cell r="D305" t="str">
            <v>overleden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2</v>
          </cell>
          <cell r="L305">
            <v>5</v>
          </cell>
          <cell r="M305">
            <v>15</v>
          </cell>
          <cell r="N305">
            <v>27</v>
          </cell>
          <cell r="O305">
            <v>8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1</v>
          </cell>
          <cell r="V305">
            <v>2</v>
          </cell>
          <cell r="W305">
            <v>10</v>
          </cell>
          <cell r="X305">
            <v>10</v>
          </cell>
          <cell r="Y305">
            <v>7</v>
          </cell>
          <cell r="Z305">
            <v>1</v>
          </cell>
          <cell r="AA305">
            <v>27</v>
          </cell>
          <cell r="AB305">
            <v>17</v>
          </cell>
          <cell r="AC305">
            <v>28.571428571428573</v>
          </cell>
          <cell r="AD305">
            <v>11</v>
          </cell>
          <cell r="AE305">
            <v>11.571428571428571</v>
          </cell>
          <cell r="AF305">
            <v>2</v>
          </cell>
          <cell r="AG305">
            <v>1.5714285714285714</v>
          </cell>
        </row>
        <row r="306">
          <cell r="A306">
            <v>44154</v>
          </cell>
          <cell r="B306" t="str">
            <v>2020-11-19</v>
          </cell>
          <cell r="C306" t="str">
            <v>2021-01-06</v>
          </cell>
          <cell r="D306" t="str">
            <v>opgenomen</v>
          </cell>
          <cell r="E306">
            <v>0</v>
          </cell>
          <cell r="F306">
            <v>1</v>
          </cell>
          <cell r="G306">
            <v>0</v>
          </cell>
          <cell r="H306">
            <v>1</v>
          </cell>
          <cell r="I306">
            <v>2</v>
          </cell>
          <cell r="J306">
            <v>3</v>
          </cell>
          <cell r="K306">
            <v>7</v>
          </cell>
          <cell r="L306">
            <v>14</v>
          </cell>
          <cell r="M306">
            <v>20</v>
          </cell>
          <cell r="N306">
            <v>14</v>
          </cell>
          <cell r="O306">
            <v>5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1</v>
          </cell>
          <cell r="V306">
            <v>2</v>
          </cell>
          <cell r="W306">
            <v>16</v>
          </cell>
          <cell r="X306">
            <v>23</v>
          </cell>
          <cell r="Y306">
            <v>14</v>
          </cell>
          <cell r="Z306">
            <v>1</v>
          </cell>
          <cell r="AA306">
            <v>53</v>
          </cell>
          <cell r="AB306">
            <v>37</v>
          </cell>
          <cell r="AC306">
            <v>27.857142857142858</v>
          </cell>
          <cell r="AD306">
            <v>17</v>
          </cell>
          <cell r="AE306">
            <v>12.142857142857142</v>
          </cell>
          <cell r="AF306">
            <v>2</v>
          </cell>
          <cell r="AG306">
            <v>1.5714285714285714</v>
          </cell>
        </row>
        <row r="307">
          <cell r="A307">
            <v>44155</v>
          </cell>
          <cell r="B307" t="str">
            <v>2020-11-20</v>
          </cell>
          <cell r="C307" t="str">
            <v>2021-01-05</v>
          </cell>
          <cell r="D307" t="str">
            <v>opgenomen</v>
          </cell>
          <cell r="E307">
            <v>0</v>
          </cell>
          <cell r="F307">
            <v>3</v>
          </cell>
          <cell r="G307">
            <v>0</v>
          </cell>
          <cell r="H307">
            <v>0</v>
          </cell>
          <cell r="I307">
            <v>0</v>
          </cell>
          <cell r="J307">
            <v>1</v>
          </cell>
          <cell r="K307">
            <v>12</v>
          </cell>
          <cell r="L307">
            <v>15</v>
          </cell>
          <cell r="M307">
            <v>20</v>
          </cell>
          <cell r="N307">
            <v>22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1</v>
          </cell>
          <cell r="V307">
            <v>0</v>
          </cell>
          <cell r="W307">
            <v>9</v>
          </cell>
          <cell r="X307">
            <v>13</v>
          </cell>
          <cell r="Y307">
            <v>7</v>
          </cell>
          <cell r="Z307">
            <v>1</v>
          </cell>
          <cell r="AA307">
            <v>29</v>
          </cell>
          <cell r="AB307">
            <v>20</v>
          </cell>
          <cell r="AC307">
            <v>27.571428571428573</v>
          </cell>
          <cell r="AD307">
            <v>9</v>
          </cell>
          <cell r="AE307">
            <v>13.857142857142858</v>
          </cell>
          <cell r="AF307">
            <v>1</v>
          </cell>
          <cell r="AG307">
            <v>2.5714285714285716</v>
          </cell>
        </row>
        <row r="308">
          <cell r="A308">
            <v>44156</v>
          </cell>
          <cell r="B308" t="str">
            <v>2020-11-21</v>
          </cell>
          <cell r="C308" t="str">
            <v>2021-01-04</v>
          </cell>
          <cell r="D308" t="str">
            <v>opgenomen</v>
          </cell>
          <cell r="E308">
            <v>0</v>
          </cell>
          <cell r="F308">
            <v>0</v>
          </cell>
          <cell r="G308">
            <v>0</v>
          </cell>
          <cell r="H308">
            <v>3</v>
          </cell>
          <cell r="I308">
            <v>4</v>
          </cell>
          <cell r="J308">
            <v>6</v>
          </cell>
          <cell r="K308">
            <v>12</v>
          </cell>
          <cell r="L308">
            <v>19</v>
          </cell>
          <cell r="M308">
            <v>29</v>
          </cell>
          <cell r="N308">
            <v>30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1</v>
          </cell>
          <cell r="W308">
            <v>15</v>
          </cell>
          <cell r="X308">
            <v>21</v>
          </cell>
          <cell r="Y308">
            <v>8</v>
          </cell>
          <cell r="Z308">
            <v>0</v>
          </cell>
          <cell r="AA308">
            <v>44</v>
          </cell>
          <cell r="AB308">
            <v>29</v>
          </cell>
          <cell r="AC308">
            <v>26.857142857142858</v>
          </cell>
          <cell r="AD308">
            <v>15.5</v>
          </cell>
          <cell r="AE308">
            <v>13.428571428571429</v>
          </cell>
          <cell r="AF308">
            <v>0.5</v>
          </cell>
          <cell r="AG308">
            <v>2.1428571428571428</v>
          </cell>
        </row>
        <row r="309">
          <cell r="A309">
            <v>44157</v>
          </cell>
          <cell r="B309" t="str">
            <v>2020-11-22</v>
          </cell>
          <cell r="C309" t="str">
            <v>2021-01-03</v>
          </cell>
          <cell r="D309" t="str">
            <v>opgenomen</v>
          </cell>
          <cell r="E309">
            <v>0</v>
          </cell>
          <cell r="F309">
            <v>0</v>
          </cell>
          <cell r="G309">
            <v>0</v>
          </cell>
          <cell r="H309">
            <v>1</v>
          </cell>
          <cell r="I309">
            <v>0</v>
          </cell>
          <cell r="J309">
            <v>3</v>
          </cell>
          <cell r="K309">
            <v>16</v>
          </cell>
          <cell r="L309">
            <v>15</v>
          </cell>
          <cell r="M309">
            <v>17</v>
          </cell>
          <cell r="N309">
            <v>11</v>
          </cell>
          <cell r="O309">
            <v>3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3</v>
          </cell>
          <cell r="W309">
            <v>8</v>
          </cell>
          <cell r="X309">
            <v>15</v>
          </cell>
          <cell r="Y309">
            <v>8</v>
          </cell>
          <cell r="Z309">
            <v>0</v>
          </cell>
          <cell r="AA309">
            <v>31</v>
          </cell>
          <cell r="AB309">
            <v>23</v>
          </cell>
          <cell r="AC309">
            <v>29.428571428571427</v>
          </cell>
          <cell r="AD309">
            <v>9.5</v>
          </cell>
          <cell r="AE309">
            <v>14.428571428571429</v>
          </cell>
          <cell r="AF309">
            <v>1.5</v>
          </cell>
          <cell r="AG309">
            <v>1.8571428571428572</v>
          </cell>
        </row>
        <row r="310">
          <cell r="A310">
            <v>44158</v>
          </cell>
          <cell r="B310" t="str">
            <v>2020-11-23</v>
          </cell>
          <cell r="C310" t="str">
            <v>2021-01-02</v>
          </cell>
          <cell r="D310" t="str">
            <v>opgenomen</v>
          </cell>
          <cell r="E310">
            <v>0</v>
          </cell>
          <cell r="F310">
            <v>2</v>
          </cell>
          <cell r="G310">
            <v>0</v>
          </cell>
          <cell r="H310">
            <v>2</v>
          </cell>
          <cell r="I310">
            <v>1</v>
          </cell>
          <cell r="J310">
            <v>1</v>
          </cell>
          <cell r="K310">
            <v>14</v>
          </cell>
          <cell r="L310">
            <v>12</v>
          </cell>
          <cell r="M310">
            <v>20</v>
          </cell>
          <cell r="N310">
            <v>15</v>
          </cell>
          <cell r="O310">
            <v>2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5</v>
          </cell>
          <cell r="V310">
            <v>4</v>
          </cell>
          <cell r="W310">
            <v>19</v>
          </cell>
          <cell r="X310">
            <v>22</v>
          </cell>
          <cell r="Y310">
            <v>11</v>
          </cell>
          <cell r="Z310">
            <v>5</v>
          </cell>
          <cell r="AA310">
            <v>52</v>
          </cell>
          <cell r="AB310">
            <v>33</v>
          </cell>
          <cell r="AC310">
            <v>28.714285714285715</v>
          </cell>
          <cell r="AD310">
            <v>21</v>
          </cell>
          <cell r="AE310">
            <v>13.857142857142858</v>
          </cell>
          <cell r="AF310">
            <v>7</v>
          </cell>
          <cell r="AG310">
            <v>2</v>
          </cell>
        </row>
        <row r="311">
          <cell r="A311">
            <v>44159</v>
          </cell>
          <cell r="B311" t="str">
            <v>2020-11-24</v>
          </cell>
          <cell r="C311" t="str">
            <v>2021-01-01</v>
          </cell>
          <cell r="D311" t="str">
            <v>opgenomen</v>
          </cell>
          <cell r="E311">
            <v>0</v>
          </cell>
          <cell r="F311">
            <v>0</v>
          </cell>
          <cell r="G311">
            <v>1</v>
          </cell>
          <cell r="H311">
            <v>0</v>
          </cell>
          <cell r="I311">
            <v>1</v>
          </cell>
          <cell r="J311">
            <v>1</v>
          </cell>
          <cell r="K311">
            <v>18</v>
          </cell>
          <cell r="L311">
            <v>25</v>
          </cell>
          <cell r="M311">
            <v>25</v>
          </cell>
          <cell r="N311">
            <v>15</v>
          </cell>
          <cell r="O311">
            <v>1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2</v>
          </cell>
          <cell r="W311">
            <v>10</v>
          </cell>
          <cell r="X311">
            <v>17</v>
          </cell>
          <cell r="Y311">
            <v>12</v>
          </cell>
          <cell r="Z311">
            <v>0</v>
          </cell>
          <cell r="AA311">
            <v>39</v>
          </cell>
          <cell r="AB311">
            <v>29</v>
          </cell>
          <cell r="AC311">
            <v>29</v>
          </cell>
          <cell r="AD311">
            <v>11</v>
          </cell>
          <cell r="AE311">
            <v>14.714285714285714</v>
          </cell>
          <cell r="AF311">
            <v>1</v>
          </cell>
          <cell r="AG311">
            <v>2</v>
          </cell>
        </row>
        <row r="312">
          <cell r="A312">
            <v>44160</v>
          </cell>
          <cell r="B312" t="str">
            <v>2020-11-25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18</v>
          </cell>
          <cell r="X312">
            <v>29</v>
          </cell>
          <cell r="Y312">
            <v>6</v>
          </cell>
          <cell r="Z312">
            <v>0</v>
          </cell>
          <cell r="AA312">
            <v>53</v>
          </cell>
          <cell r="AB312">
            <v>35</v>
          </cell>
          <cell r="AC312">
            <v>29</v>
          </cell>
          <cell r="AD312">
            <v>18</v>
          </cell>
          <cell r="AE312">
            <v>14.071428571428571</v>
          </cell>
          <cell r="AF312">
            <v>0</v>
          </cell>
          <cell r="AG312">
            <v>2.0714285714285716</v>
          </cell>
        </row>
        <row r="313">
          <cell r="A313">
            <v>44161</v>
          </cell>
          <cell r="B313" t="str">
            <v>2020-11-26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2</v>
          </cell>
          <cell r="V313">
            <v>2</v>
          </cell>
          <cell r="W313">
            <v>12</v>
          </cell>
          <cell r="X313">
            <v>20</v>
          </cell>
          <cell r="Y313">
            <v>12</v>
          </cell>
          <cell r="Z313">
            <v>2</v>
          </cell>
          <cell r="AA313">
            <v>44</v>
          </cell>
          <cell r="AB313">
            <v>32</v>
          </cell>
          <cell r="AC313">
            <v>30</v>
          </cell>
          <cell r="AD313">
            <v>13</v>
          </cell>
          <cell r="AE313">
            <v>14.428571428571429</v>
          </cell>
          <cell r="AF313">
            <v>3</v>
          </cell>
          <cell r="AG313">
            <v>2.1428571428571428</v>
          </cell>
        </row>
        <row r="314">
          <cell r="A314">
            <v>44162</v>
          </cell>
          <cell r="B314" t="str">
            <v>2020-11-27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2</v>
          </cell>
          <cell r="W314">
            <v>14</v>
          </cell>
          <cell r="X314">
            <v>17</v>
          </cell>
          <cell r="Y314">
            <v>5</v>
          </cell>
          <cell r="Z314">
            <v>0</v>
          </cell>
          <cell r="AA314">
            <v>36</v>
          </cell>
          <cell r="AB314">
            <v>22</v>
          </cell>
          <cell r="AC314">
            <v>31.428571428571427</v>
          </cell>
          <cell r="AD314">
            <v>15</v>
          </cell>
          <cell r="AE314">
            <v>13.5</v>
          </cell>
          <cell r="AF314">
            <v>1</v>
          </cell>
          <cell r="AG314">
            <v>1.3571428571428572</v>
          </cell>
        </row>
        <row r="315">
          <cell r="A315">
            <v>44163</v>
          </cell>
          <cell r="B315" t="str">
            <v>2020-11-28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1</v>
          </cell>
          <cell r="V315">
            <v>0</v>
          </cell>
          <cell r="W315">
            <v>11</v>
          </cell>
          <cell r="X315">
            <v>18</v>
          </cell>
          <cell r="Y315">
            <v>11</v>
          </cell>
          <cell r="Z315">
            <v>1</v>
          </cell>
          <cell r="AA315">
            <v>40</v>
          </cell>
          <cell r="AB315">
            <v>29</v>
          </cell>
          <cell r="AC315">
            <v>33.714285714285715</v>
          </cell>
          <cell r="AD315">
            <v>11</v>
          </cell>
          <cell r="AE315">
            <v>14.714285714285714</v>
          </cell>
          <cell r="AF315">
            <v>1</v>
          </cell>
          <cell r="AG315">
            <v>1.5714285714285714</v>
          </cell>
        </row>
        <row r="316">
          <cell r="A316">
            <v>44164</v>
          </cell>
          <cell r="B316" t="str">
            <v>2020-11-29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1</v>
          </cell>
          <cell r="V316">
            <v>2</v>
          </cell>
          <cell r="W316">
            <v>11</v>
          </cell>
          <cell r="X316">
            <v>18</v>
          </cell>
          <cell r="Y316">
            <v>12</v>
          </cell>
          <cell r="Z316">
            <v>1</v>
          </cell>
          <cell r="AA316">
            <v>41</v>
          </cell>
          <cell r="AB316">
            <v>30</v>
          </cell>
          <cell r="AC316">
            <v>33.428571428571431</v>
          </cell>
          <cell r="AD316">
            <v>12</v>
          </cell>
          <cell r="AE316">
            <v>14.857142857142858</v>
          </cell>
          <cell r="AF316">
            <v>2</v>
          </cell>
          <cell r="AG316">
            <v>2.2857142857142856</v>
          </cell>
        </row>
        <row r="317">
          <cell r="A317">
            <v>44165</v>
          </cell>
          <cell r="B317" t="str">
            <v>2020-11-30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1</v>
          </cell>
          <cell r="V317">
            <v>1</v>
          </cell>
          <cell r="W317">
            <v>14</v>
          </cell>
          <cell r="X317">
            <v>20</v>
          </cell>
          <cell r="Y317">
            <v>23</v>
          </cell>
          <cell r="Z317">
            <v>1</v>
          </cell>
          <cell r="AA317">
            <v>57</v>
          </cell>
          <cell r="AB317">
            <v>43</v>
          </cell>
          <cell r="AC317">
            <v>35.428571428571431</v>
          </cell>
          <cell r="AD317">
            <v>14.5</v>
          </cell>
          <cell r="AE317">
            <v>15.5</v>
          </cell>
          <cell r="AF317">
            <v>1.5</v>
          </cell>
          <cell r="AG317">
            <v>2.2142857142857144</v>
          </cell>
        </row>
        <row r="318">
          <cell r="A318">
            <v>44166</v>
          </cell>
          <cell r="B318" t="str">
            <v>2020-12-01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1</v>
          </cell>
          <cell r="V318">
            <v>3</v>
          </cell>
          <cell r="W318">
            <v>18</v>
          </cell>
          <cell r="X318">
            <v>25</v>
          </cell>
          <cell r="Y318">
            <v>20</v>
          </cell>
          <cell r="Z318">
            <v>1</v>
          </cell>
          <cell r="AA318">
            <v>63</v>
          </cell>
          <cell r="AB318">
            <v>45</v>
          </cell>
          <cell r="AC318">
            <v>39.142857142857146</v>
          </cell>
          <cell r="AD318">
            <v>19.5</v>
          </cell>
          <cell r="AE318">
            <v>16.214285714285715</v>
          </cell>
          <cell r="AF318">
            <v>2.5</v>
          </cell>
          <cell r="AG318">
            <v>3.0714285714285716</v>
          </cell>
        </row>
        <row r="319">
          <cell r="A319">
            <v>44167</v>
          </cell>
          <cell r="B319" t="str">
            <v>2020-12-02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1</v>
          </cell>
          <cell r="V319">
            <v>8</v>
          </cell>
          <cell r="W319">
            <v>15</v>
          </cell>
          <cell r="X319">
            <v>19</v>
          </cell>
          <cell r="Y319">
            <v>14</v>
          </cell>
          <cell r="Z319">
            <v>1</v>
          </cell>
          <cell r="AA319">
            <v>48</v>
          </cell>
          <cell r="AB319">
            <v>33</v>
          </cell>
          <cell r="AC319">
            <v>41.428571428571431</v>
          </cell>
          <cell r="AD319">
            <v>19</v>
          </cell>
          <cell r="AE319">
            <v>16</v>
          </cell>
          <cell r="AF319">
            <v>5</v>
          </cell>
          <cell r="AG319">
            <v>3.2857142857142856</v>
          </cell>
        </row>
        <row r="320">
          <cell r="A320">
            <v>44168</v>
          </cell>
          <cell r="B320" t="str">
            <v>2020-12-03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5</v>
          </cell>
          <cell r="W320">
            <v>15</v>
          </cell>
          <cell r="X320">
            <v>31</v>
          </cell>
          <cell r="Y320">
            <v>15</v>
          </cell>
          <cell r="Z320">
            <v>0</v>
          </cell>
          <cell r="AA320">
            <v>61</v>
          </cell>
          <cell r="AB320">
            <v>46</v>
          </cell>
          <cell r="AC320">
            <v>43.285714285714285</v>
          </cell>
          <cell r="AD320">
            <v>17.5</v>
          </cell>
          <cell r="AE320">
            <v>15.857142857142858</v>
          </cell>
          <cell r="AF320">
            <v>2.5</v>
          </cell>
          <cell r="AG320">
            <v>3.1428571428571428</v>
          </cell>
        </row>
        <row r="321">
          <cell r="A321">
            <v>44169</v>
          </cell>
          <cell r="B321" t="str">
            <v>2020-12-04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2</v>
          </cell>
          <cell r="V321">
            <v>10</v>
          </cell>
          <cell r="W321">
            <v>15</v>
          </cell>
          <cell r="X321">
            <v>29</v>
          </cell>
          <cell r="Y321">
            <v>19</v>
          </cell>
          <cell r="Z321">
            <v>2</v>
          </cell>
          <cell r="AA321">
            <v>63</v>
          </cell>
          <cell r="AB321">
            <v>48</v>
          </cell>
          <cell r="AC321">
            <v>43.428571428571431</v>
          </cell>
          <cell r="AD321">
            <v>20</v>
          </cell>
          <cell r="AE321">
            <v>16.285714285714285</v>
          </cell>
          <cell r="AF321">
            <v>7</v>
          </cell>
          <cell r="AG321">
            <v>3.4285714285714284</v>
          </cell>
        </row>
        <row r="322">
          <cell r="A322">
            <v>44170</v>
          </cell>
          <cell r="B322" t="str">
            <v>2020-12-05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1</v>
          </cell>
          <cell r="V322">
            <v>3</v>
          </cell>
          <cell r="W322">
            <v>8</v>
          </cell>
          <cell r="X322">
            <v>26</v>
          </cell>
          <cell r="Y322">
            <v>19</v>
          </cell>
          <cell r="Z322">
            <v>1</v>
          </cell>
          <cell r="AA322">
            <v>53</v>
          </cell>
          <cell r="AB322">
            <v>45</v>
          </cell>
          <cell r="AC322">
            <v>46.285714285714285</v>
          </cell>
          <cell r="AD322">
            <v>9.5</v>
          </cell>
          <cell r="AE322">
            <v>16.5</v>
          </cell>
          <cell r="AF322">
            <v>2.5</v>
          </cell>
          <cell r="AG322">
            <v>3.5</v>
          </cell>
        </row>
        <row r="323">
          <cell r="A323">
            <v>44171</v>
          </cell>
          <cell r="B323" t="str">
            <v>2020-12-06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2</v>
          </cell>
          <cell r="W323">
            <v>10</v>
          </cell>
          <cell r="X323">
            <v>30</v>
          </cell>
          <cell r="Y323">
            <v>13</v>
          </cell>
          <cell r="Z323">
            <v>0</v>
          </cell>
          <cell r="AA323">
            <v>53</v>
          </cell>
          <cell r="AB323">
            <v>43</v>
          </cell>
          <cell r="AC323">
            <v>51.285714285714285</v>
          </cell>
          <cell r="AD323">
            <v>11</v>
          </cell>
          <cell r="AE323">
            <v>16.214285714285715</v>
          </cell>
          <cell r="AF323">
            <v>1</v>
          </cell>
          <cell r="AG323">
            <v>3.7857142857142856</v>
          </cell>
        </row>
        <row r="324">
          <cell r="A324">
            <v>44172</v>
          </cell>
          <cell r="B324" t="str">
            <v>2020-12-07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1</v>
          </cell>
          <cell r="V324">
            <v>5</v>
          </cell>
          <cell r="W324">
            <v>15</v>
          </cell>
          <cell r="X324">
            <v>27</v>
          </cell>
          <cell r="Y324">
            <v>17</v>
          </cell>
          <cell r="Z324">
            <v>1</v>
          </cell>
          <cell r="AA324">
            <v>59</v>
          </cell>
          <cell r="AB324">
            <v>44</v>
          </cell>
          <cell r="AC324">
            <v>54.857142857142854</v>
          </cell>
          <cell r="AD324">
            <v>17.5</v>
          </cell>
          <cell r="AE324">
            <v>17.071428571428573</v>
          </cell>
          <cell r="AF324">
            <v>3.5</v>
          </cell>
          <cell r="AG324">
            <v>3.9285714285714284</v>
          </cell>
        </row>
        <row r="325">
          <cell r="A325">
            <v>44173</v>
          </cell>
          <cell r="B325" t="str">
            <v>2020-12-08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0</v>
          </cell>
          <cell r="W325">
            <v>21</v>
          </cell>
          <cell r="X325">
            <v>44</v>
          </cell>
          <cell r="Y325">
            <v>21</v>
          </cell>
          <cell r="Z325">
            <v>3</v>
          </cell>
          <cell r="AA325">
            <v>86</v>
          </cell>
          <cell r="AB325">
            <v>65</v>
          </cell>
          <cell r="AC325">
            <v>57.142857142857146</v>
          </cell>
          <cell r="AD325">
            <v>21</v>
          </cell>
          <cell r="AE325">
            <v>18</v>
          </cell>
          <cell r="AF325">
            <v>3</v>
          </cell>
          <cell r="AG325">
            <v>3.2857142857142856</v>
          </cell>
        </row>
        <row r="326">
          <cell r="A326">
            <v>44174</v>
          </cell>
          <cell r="B326" t="str">
            <v>2020-12-09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4</v>
          </cell>
          <cell r="V326">
            <v>6</v>
          </cell>
          <cell r="W326">
            <v>14</v>
          </cell>
          <cell r="X326">
            <v>47</v>
          </cell>
          <cell r="Y326">
            <v>21</v>
          </cell>
          <cell r="Z326">
            <v>4</v>
          </cell>
          <cell r="AA326">
            <v>82</v>
          </cell>
          <cell r="AB326">
            <v>68</v>
          </cell>
          <cell r="AC326">
            <v>59.285714285714285</v>
          </cell>
          <cell r="AD326">
            <v>17</v>
          </cell>
          <cell r="AE326">
            <v>19.428571428571427</v>
          </cell>
          <cell r="AF326">
            <v>7</v>
          </cell>
          <cell r="AG326">
            <v>3.5714285714285716</v>
          </cell>
        </row>
        <row r="327">
          <cell r="A327">
            <v>44175</v>
          </cell>
          <cell r="B327" t="str">
            <v>2020-12-10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2</v>
          </cell>
          <cell r="V327">
            <v>3</v>
          </cell>
          <cell r="W327">
            <v>22</v>
          </cell>
          <cell r="X327">
            <v>50</v>
          </cell>
          <cell r="Y327">
            <v>21</v>
          </cell>
          <cell r="Z327">
            <v>2</v>
          </cell>
          <cell r="AA327">
            <v>93</v>
          </cell>
          <cell r="AB327">
            <v>71</v>
          </cell>
          <cell r="AC327">
            <v>59.285714285714285</v>
          </cell>
          <cell r="AD327">
            <v>23.5</v>
          </cell>
          <cell r="AE327">
            <v>20.857142857142858</v>
          </cell>
          <cell r="AF327">
            <v>3.5</v>
          </cell>
          <cell r="AG327">
            <v>4</v>
          </cell>
        </row>
        <row r="328">
          <cell r="A328">
            <v>44176</v>
          </cell>
          <cell r="B328" t="str">
            <v>2020-12-11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1</v>
          </cell>
          <cell r="V328">
            <v>3</v>
          </cell>
          <cell r="W328">
            <v>25</v>
          </cell>
          <cell r="X328">
            <v>37</v>
          </cell>
          <cell r="Y328">
            <v>27</v>
          </cell>
          <cell r="Z328">
            <v>1</v>
          </cell>
          <cell r="AA328">
            <v>89</v>
          </cell>
          <cell r="AB328">
            <v>64</v>
          </cell>
          <cell r="AC328">
            <v>64</v>
          </cell>
          <cell r="AD328">
            <v>26.5</v>
          </cell>
          <cell r="AE328">
            <v>22.214285714285715</v>
          </cell>
          <cell r="AF328">
            <v>2.5</v>
          </cell>
          <cell r="AG328">
            <v>3.6428571428571428</v>
          </cell>
        </row>
        <row r="329">
          <cell r="A329">
            <v>44177</v>
          </cell>
          <cell r="B329" t="str">
            <v>2020-12-12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2</v>
          </cell>
          <cell r="V329">
            <v>5</v>
          </cell>
          <cell r="W329">
            <v>17</v>
          </cell>
          <cell r="X329">
            <v>39</v>
          </cell>
          <cell r="Y329">
            <v>21</v>
          </cell>
          <cell r="Z329">
            <v>2</v>
          </cell>
          <cell r="AA329">
            <v>77</v>
          </cell>
          <cell r="AB329">
            <v>60</v>
          </cell>
          <cell r="AC329">
            <v>64.857142857142861</v>
          </cell>
          <cell r="AD329">
            <v>19.5</v>
          </cell>
          <cell r="AE329">
            <v>22.285714285714285</v>
          </cell>
          <cell r="AF329">
            <v>4.5</v>
          </cell>
          <cell r="AG329">
            <v>3.5714285714285716</v>
          </cell>
        </row>
        <row r="330">
          <cell r="A330">
            <v>44178</v>
          </cell>
          <cell r="B330" t="str">
            <v>2020-12-13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2</v>
          </cell>
          <cell r="V330">
            <v>4</v>
          </cell>
          <cell r="W330">
            <v>19</v>
          </cell>
          <cell r="X330">
            <v>27</v>
          </cell>
          <cell r="Y330">
            <v>16</v>
          </cell>
          <cell r="Z330">
            <v>2</v>
          </cell>
          <cell r="AA330">
            <v>62</v>
          </cell>
          <cell r="AB330">
            <v>43</v>
          </cell>
          <cell r="AC330">
            <v>66.285714285714292</v>
          </cell>
          <cell r="AD330">
            <v>21</v>
          </cell>
          <cell r="AE330">
            <v>24.285714285714285</v>
          </cell>
          <cell r="AF330">
            <v>4</v>
          </cell>
          <cell r="AG330">
            <v>3.7142857142857144</v>
          </cell>
        </row>
        <row r="331">
          <cell r="A331">
            <v>44179</v>
          </cell>
          <cell r="B331" t="str">
            <v>2020-12-14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1</v>
          </cell>
          <cell r="V331">
            <v>0</v>
          </cell>
          <cell r="W331">
            <v>27</v>
          </cell>
          <cell r="X331">
            <v>47</v>
          </cell>
          <cell r="Y331">
            <v>30</v>
          </cell>
          <cell r="Z331">
            <v>1</v>
          </cell>
          <cell r="AA331">
            <v>104</v>
          </cell>
          <cell r="AB331">
            <v>77</v>
          </cell>
          <cell r="AC331">
            <v>67.714285714285708</v>
          </cell>
          <cell r="AD331">
            <v>27</v>
          </cell>
          <cell r="AE331">
            <v>25.928571428571427</v>
          </cell>
          <cell r="AF331">
            <v>1</v>
          </cell>
          <cell r="AG331">
            <v>4.0714285714285712</v>
          </cell>
        </row>
        <row r="332">
          <cell r="A332">
            <v>44180</v>
          </cell>
          <cell r="B332" t="str">
            <v>2020-12-15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1</v>
          </cell>
          <cell r="V332">
            <v>3</v>
          </cell>
          <cell r="W332">
            <v>20</v>
          </cell>
          <cell r="X332">
            <v>44</v>
          </cell>
          <cell r="Y332">
            <v>27</v>
          </cell>
          <cell r="Z332">
            <v>1</v>
          </cell>
          <cell r="AA332">
            <v>91</v>
          </cell>
          <cell r="AB332">
            <v>71</v>
          </cell>
          <cell r="AC332">
            <v>70.142857142857139</v>
          </cell>
          <cell r="AD332">
            <v>21.5</v>
          </cell>
          <cell r="AE332">
            <v>25.142857142857142</v>
          </cell>
          <cell r="AF332">
            <v>2.5</v>
          </cell>
          <cell r="AG332">
            <v>4.5714285714285712</v>
          </cell>
        </row>
        <row r="333">
          <cell r="A333">
            <v>44181</v>
          </cell>
          <cell r="B333" t="str">
            <v>2020-12-16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10</v>
          </cell>
          <cell r="W333">
            <v>26</v>
          </cell>
          <cell r="X333">
            <v>55</v>
          </cell>
          <cell r="Y333">
            <v>23</v>
          </cell>
          <cell r="Z333">
            <v>3</v>
          </cell>
          <cell r="AA333">
            <v>104</v>
          </cell>
          <cell r="AB333">
            <v>78</v>
          </cell>
          <cell r="AC333">
            <v>70.428571428571431</v>
          </cell>
          <cell r="AD333">
            <v>31</v>
          </cell>
          <cell r="AE333">
            <v>24.642857142857142</v>
          </cell>
          <cell r="AF333">
            <v>8</v>
          </cell>
          <cell r="AG333">
            <v>4.2142857142857144</v>
          </cell>
        </row>
        <row r="334">
          <cell r="A334">
            <v>44182</v>
          </cell>
          <cell r="B334" t="str">
            <v>2020-12-17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12</v>
          </cell>
          <cell r="W334">
            <v>29</v>
          </cell>
          <cell r="X334">
            <v>52</v>
          </cell>
          <cell r="Y334">
            <v>29</v>
          </cell>
          <cell r="Z334">
            <v>0</v>
          </cell>
          <cell r="AA334">
            <v>110</v>
          </cell>
          <cell r="AB334">
            <v>81</v>
          </cell>
          <cell r="AC334">
            <v>74</v>
          </cell>
          <cell r="AD334">
            <v>35</v>
          </cell>
          <cell r="AE334">
            <v>24.928571428571427</v>
          </cell>
          <cell r="AF334">
            <v>6</v>
          </cell>
          <cell r="AG334">
            <v>4.3571428571428568</v>
          </cell>
        </row>
        <row r="335">
          <cell r="A335">
            <v>44183</v>
          </cell>
          <cell r="B335" t="str">
            <v>2020-12-18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2</v>
          </cell>
          <cell r="V335">
            <v>8</v>
          </cell>
          <cell r="W335">
            <v>17</v>
          </cell>
          <cell r="X335">
            <v>53</v>
          </cell>
          <cell r="Y335">
            <v>28</v>
          </cell>
          <cell r="Z335">
            <v>2</v>
          </cell>
          <cell r="AA335">
            <v>98</v>
          </cell>
          <cell r="AB335">
            <v>81</v>
          </cell>
          <cell r="AC335">
            <v>74.142857142857139</v>
          </cell>
          <cell r="AD335">
            <v>21</v>
          </cell>
          <cell r="AE335">
            <v>25.214285714285715</v>
          </cell>
          <cell r="AF335">
            <v>6</v>
          </cell>
          <cell r="AG335">
            <v>4.6428571428571432</v>
          </cell>
        </row>
        <row r="336">
          <cell r="A336">
            <v>44184</v>
          </cell>
          <cell r="B336" t="str">
            <v>2020-12-19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4</v>
          </cell>
          <cell r="W336">
            <v>14</v>
          </cell>
          <cell r="X336">
            <v>36</v>
          </cell>
          <cell r="Y336">
            <v>26</v>
          </cell>
          <cell r="Z336">
            <v>0</v>
          </cell>
          <cell r="AA336">
            <v>76</v>
          </cell>
          <cell r="AB336">
            <v>62</v>
          </cell>
          <cell r="AC336">
            <v>74.714285714285708</v>
          </cell>
          <cell r="AD336">
            <v>16</v>
          </cell>
          <cell r="AE336">
            <v>26.142857142857142</v>
          </cell>
          <cell r="AF336">
            <v>2</v>
          </cell>
          <cell r="AG336">
            <v>5</v>
          </cell>
        </row>
        <row r="337">
          <cell r="A337">
            <v>44185</v>
          </cell>
          <cell r="B337" t="str">
            <v>2020-12-20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4</v>
          </cell>
          <cell r="W337">
            <v>21</v>
          </cell>
          <cell r="X337">
            <v>36</v>
          </cell>
          <cell r="Y337">
            <v>32</v>
          </cell>
          <cell r="Z337">
            <v>3</v>
          </cell>
          <cell r="AA337">
            <v>89</v>
          </cell>
          <cell r="AB337">
            <v>68</v>
          </cell>
          <cell r="AC337">
            <v>75.142857142857139</v>
          </cell>
          <cell r="AD337">
            <v>23</v>
          </cell>
          <cell r="AE337">
            <v>26.642857142857142</v>
          </cell>
          <cell r="AF337">
            <v>5</v>
          </cell>
          <cell r="AG337">
            <v>4.3571428571428568</v>
          </cell>
        </row>
        <row r="338">
          <cell r="A338">
            <v>44186</v>
          </cell>
          <cell r="B338" t="str">
            <v>2020-12-21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6</v>
          </cell>
          <cell r="W338">
            <v>26</v>
          </cell>
          <cell r="X338">
            <v>43</v>
          </cell>
          <cell r="Y338">
            <v>35</v>
          </cell>
          <cell r="Z338">
            <v>0</v>
          </cell>
          <cell r="AA338">
            <v>104</v>
          </cell>
          <cell r="AB338">
            <v>78</v>
          </cell>
          <cell r="AC338">
            <v>76.714285714285708</v>
          </cell>
          <cell r="AD338">
            <v>29</v>
          </cell>
          <cell r="AE338">
            <v>25.142857142857142</v>
          </cell>
          <cell r="AF338">
            <v>3</v>
          </cell>
          <cell r="AG338">
            <v>4.1428571428571432</v>
          </cell>
        </row>
        <row r="339">
          <cell r="A339">
            <v>44187</v>
          </cell>
          <cell r="B339" t="str">
            <v>2020-12-22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10</v>
          </cell>
          <cell r="W339">
            <v>23</v>
          </cell>
          <cell r="X339">
            <v>51</v>
          </cell>
          <cell r="Y339">
            <v>24</v>
          </cell>
          <cell r="Z339">
            <v>0</v>
          </cell>
          <cell r="AA339">
            <v>98</v>
          </cell>
          <cell r="AB339">
            <v>75</v>
          </cell>
          <cell r="AC339">
            <v>72.142857142857139</v>
          </cell>
          <cell r="AD339">
            <v>28</v>
          </cell>
          <cell r="AE339">
            <v>25.071428571428573</v>
          </cell>
          <cell r="AF339">
            <v>5</v>
          </cell>
          <cell r="AG339">
            <v>3.9285714285714284</v>
          </cell>
        </row>
        <row r="340">
          <cell r="A340">
            <v>44188</v>
          </cell>
          <cell r="B340" t="str">
            <v>2020-12-23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7</v>
          </cell>
          <cell r="W340">
            <v>31</v>
          </cell>
          <cell r="X340">
            <v>56</v>
          </cell>
          <cell r="Y340">
            <v>25</v>
          </cell>
          <cell r="Z340">
            <v>0</v>
          </cell>
          <cell r="AA340">
            <v>112</v>
          </cell>
          <cell r="AB340">
            <v>81</v>
          </cell>
          <cell r="AC340">
            <v>70.571428571428569</v>
          </cell>
          <cell r="AD340">
            <v>34.5</v>
          </cell>
          <cell r="AE340">
            <v>25.5</v>
          </cell>
          <cell r="AF340">
            <v>3.5</v>
          </cell>
          <cell r="AG340">
            <v>4.2142857142857144</v>
          </cell>
        </row>
        <row r="341">
          <cell r="A341">
            <v>44189</v>
          </cell>
          <cell r="B341" t="str">
            <v>2020-12-24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1</v>
          </cell>
          <cell r="V341">
            <v>7</v>
          </cell>
          <cell r="W341">
            <v>21</v>
          </cell>
          <cell r="X341">
            <v>61</v>
          </cell>
          <cell r="Y341">
            <v>31</v>
          </cell>
          <cell r="Z341">
            <v>1</v>
          </cell>
          <cell r="AA341">
            <v>113</v>
          </cell>
          <cell r="AB341">
            <v>92</v>
          </cell>
          <cell r="AC341">
            <v>69.714285714285708</v>
          </cell>
          <cell r="AD341">
            <v>24.5</v>
          </cell>
          <cell r="AE341">
            <v>25.071428571428573</v>
          </cell>
          <cell r="AF341">
            <v>4.5</v>
          </cell>
          <cell r="AG341">
            <v>3.7857142857142856</v>
          </cell>
        </row>
        <row r="342">
          <cell r="A342">
            <v>44190</v>
          </cell>
          <cell r="B342" t="str">
            <v>2020-12-25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2</v>
          </cell>
          <cell r="V342">
            <v>5</v>
          </cell>
          <cell r="W342">
            <v>18</v>
          </cell>
          <cell r="X342">
            <v>30</v>
          </cell>
          <cell r="Y342">
            <v>19</v>
          </cell>
          <cell r="Z342">
            <v>2</v>
          </cell>
          <cell r="AA342">
            <v>67</v>
          </cell>
          <cell r="AB342">
            <v>49</v>
          </cell>
          <cell r="AC342">
            <v>68.285714285714292</v>
          </cell>
          <cell r="AD342">
            <v>20.5</v>
          </cell>
          <cell r="AE342">
            <v>24.357142857142858</v>
          </cell>
          <cell r="AF342">
            <v>4.5</v>
          </cell>
          <cell r="AG342">
            <v>4.2142857142857144</v>
          </cell>
        </row>
        <row r="343">
          <cell r="A343">
            <v>44191</v>
          </cell>
          <cell r="B343" t="str">
            <v>2020-12-26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2</v>
          </cell>
          <cell r="V343">
            <v>4</v>
          </cell>
          <cell r="W343">
            <v>17</v>
          </cell>
          <cell r="X343">
            <v>36</v>
          </cell>
          <cell r="Y343">
            <v>15</v>
          </cell>
          <cell r="Z343">
            <v>2</v>
          </cell>
          <cell r="AA343">
            <v>68</v>
          </cell>
          <cell r="AB343">
            <v>51</v>
          </cell>
          <cell r="AC343">
            <v>66.285714285714292</v>
          </cell>
          <cell r="AD343">
            <v>19</v>
          </cell>
          <cell r="AE343">
            <v>24.428571428571427</v>
          </cell>
          <cell r="AF343">
            <v>4</v>
          </cell>
          <cell r="AG343">
            <v>3.7142857142857144</v>
          </cell>
        </row>
        <row r="344">
          <cell r="A344">
            <v>44192</v>
          </cell>
          <cell r="B344" t="str">
            <v>2020-12-27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1</v>
          </cell>
          <cell r="V344">
            <v>2</v>
          </cell>
          <cell r="W344">
            <v>19</v>
          </cell>
          <cell r="X344">
            <v>44</v>
          </cell>
          <cell r="Y344">
            <v>18</v>
          </cell>
          <cell r="Z344">
            <v>1</v>
          </cell>
          <cell r="AA344">
            <v>81</v>
          </cell>
          <cell r="AB344">
            <v>62</v>
          </cell>
          <cell r="AC344">
            <v>61.428571428571431</v>
          </cell>
          <cell r="AD344">
            <v>20</v>
          </cell>
          <cell r="AE344">
            <v>21.642857142857142</v>
          </cell>
          <cell r="AF344">
            <v>2</v>
          </cell>
          <cell r="AG344">
            <v>3.5</v>
          </cell>
        </row>
        <row r="345">
          <cell r="A345">
            <v>44193</v>
          </cell>
          <cell r="B345" t="str">
            <v>2020-12-28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4</v>
          </cell>
          <cell r="V345">
            <v>4</v>
          </cell>
          <cell r="W345">
            <v>22</v>
          </cell>
          <cell r="X345">
            <v>40</v>
          </cell>
          <cell r="Y345">
            <v>28</v>
          </cell>
          <cell r="Z345">
            <v>4</v>
          </cell>
          <cell r="AA345">
            <v>90</v>
          </cell>
          <cell r="AB345">
            <v>68</v>
          </cell>
          <cell r="AC345">
            <v>55.285714285714285</v>
          </cell>
          <cell r="AD345">
            <v>24</v>
          </cell>
          <cell r="AE345">
            <v>21.785714285714285</v>
          </cell>
          <cell r="AF345">
            <v>6</v>
          </cell>
          <cell r="AG345">
            <v>3.2142857142857144</v>
          </cell>
        </row>
        <row r="346">
          <cell r="A346">
            <v>44194</v>
          </cell>
          <cell r="B346" t="str">
            <v>2020-12-29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3</v>
          </cell>
          <cell r="W346">
            <v>27</v>
          </cell>
          <cell r="X346">
            <v>42</v>
          </cell>
          <cell r="Y346">
            <v>19</v>
          </cell>
          <cell r="Z346">
            <v>0</v>
          </cell>
          <cell r="AA346">
            <v>88</v>
          </cell>
          <cell r="AB346">
            <v>61</v>
          </cell>
          <cell r="AC346">
            <v>53.285714285714285</v>
          </cell>
          <cell r="AD346">
            <v>28.5</v>
          </cell>
          <cell r="AE346">
            <v>21.357142857142858</v>
          </cell>
          <cell r="AF346">
            <v>1.5</v>
          </cell>
          <cell r="AG346">
            <v>3.2142857142857144</v>
          </cell>
        </row>
        <row r="347">
          <cell r="A347">
            <v>44195</v>
          </cell>
          <cell r="B347" t="str">
            <v>2020-12-30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4</v>
          </cell>
          <cell r="W347">
            <v>13</v>
          </cell>
          <cell r="X347">
            <v>31</v>
          </cell>
          <cell r="Y347">
            <v>16</v>
          </cell>
          <cell r="Z347">
            <v>0</v>
          </cell>
          <cell r="AA347">
            <v>60</v>
          </cell>
          <cell r="AB347">
            <v>47</v>
          </cell>
          <cell r="AC347">
            <v>53</v>
          </cell>
          <cell r="AD347">
            <v>15</v>
          </cell>
          <cell r="AE347">
            <v>21.071428571428573</v>
          </cell>
          <cell r="AF347">
            <v>2</v>
          </cell>
          <cell r="AG347">
            <v>2.9285714285714284</v>
          </cell>
        </row>
        <row r="348">
          <cell r="A348">
            <v>44196</v>
          </cell>
          <cell r="B348" t="str">
            <v>2020-12-31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5</v>
          </cell>
          <cell r="W348">
            <v>23</v>
          </cell>
          <cell r="X348">
            <v>27</v>
          </cell>
          <cell r="Y348">
            <v>22</v>
          </cell>
          <cell r="Z348">
            <v>0</v>
          </cell>
          <cell r="AA348">
            <v>72</v>
          </cell>
          <cell r="AB348">
            <v>49</v>
          </cell>
          <cell r="AC348">
            <v>52.857142857142854</v>
          </cell>
          <cell r="AD348">
            <v>25.5</v>
          </cell>
          <cell r="AE348">
            <v>19.785714285714285</v>
          </cell>
          <cell r="AF348">
            <v>2.5</v>
          </cell>
          <cell r="AG348">
            <v>3.0714285714285716</v>
          </cell>
        </row>
        <row r="349">
          <cell r="A349">
            <v>44197</v>
          </cell>
          <cell r="B349" t="str">
            <v>2021-01-01</v>
          </cell>
          <cell r="C349" t="str">
            <v>2020-12-31</v>
          </cell>
          <cell r="D349" t="str">
            <v>overleden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5</v>
          </cell>
          <cell r="M349">
            <v>23</v>
          </cell>
          <cell r="N349">
            <v>27</v>
          </cell>
          <cell r="O349">
            <v>22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2</v>
          </cell>
          <cell r="V349">
            <v>5</v>
          </cell>
          <cell r="W349">
            <v>15</v>
          </cell>
          <cell r="X349">
            <v>27</v>
          </cell>
          <cell r="Y349">
            <v>8</v>
          </cell>
          <cell r="Z349">
            <v>2</v>
          </cell>
          <cell r="AA349">
            <v>50</v>
          </cell>
          <cell r="AB349">
            <v>35</v>
          </cell>
          <cell r="AC349">
            <v>54.142857142857146</v>
          </cell>
          <cell r="AD349">
            <v>17.5</v>
          </cell>
          <cell r="AE349">
            <v>19.714285714285715</v>
          </cell>
          <cell r="AF349">
            <v>4.5</v>
          </cell>
          <cell r="AG349">
            <v>3</v>
          </cell>
        </row>
        <row r="350">
          <cell r="A350">
            <v>44198</v>
          </cell>
          <cell r="B350" t="str">
            <v>2021-01-02</v>
          </cell>
          <cell r="C350" t="str">
            <v>2020-12-30</v>
          </cell>
          <cell r="D350" t="str">
            <v>overleden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4</v>
          </cell>
          <cell r="M350">
            <v>13</v>
          </cell>
          <cell r="N350">
            <v>31</v>
          </cell>
          <cell r="O350">
            <v>16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4</v>
          </cell>
          <cell r="W350">
            <v>15</v>
          </cell>
          <cell r="X350">
            <v>36</v>
          </cell>
          <cell r="Y350">
            <v>13</v>
          </cell>
          <cell r="Z350">
            <v>0</v>
          </cell>
          <cell r="AA350">
            <v>64</v>
          </cell>
          <cell r="AB350">
            <v>49</v>
          </cell>
          <cell r="AC350">
            <v>56.285714285714285</v>
          </cell>
          <cell r="AD350">
            <v>17</v>
          </cell>
          <cell r="AE350">
            <v>19</v>
          </cell>
          <cell r="AF350">
            <v>2</v>
          </cell>
          <cell r="AG350">
            <v>3.2857142857142856</v>
          </cell>
        </row>
        <row r="351">
          <cell r="A351">
            <v>44199</v>
          </cell>
          <cell r="B351" t="str">
            <v>2021-01-03</v>
          </cell>
          <cell r="C351" t="str">
            <v>2020-12-29</v>
          </cell>
          <cell r="D351" t="str">
            <v>overleden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3</v>
          </cell>
          <cell r="M351">
            <v>27</v>
          </cell>
          <cell r="N351">
            <v>42</v>
          </cell>
          <cell r="O351">
            <v>19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0</v>
          </cell>
          <cell r="W351">
            <v>11</v>
          </cell>
          <cell r="X351">
            <v>41</v>
          </cell>
          <cell r="Y351">
            <v>20</v>
          </cell>
          <cell r="Z351">
            <v>3</v>
          </cell>
          <cell r="AA351">
            <v>72</v>
          </cell>
          <cell r="AB351">
            <v>61</v>
          </cell>
          <cell r="AC351">
            <v>58.571428571428569</v>
          </cell>
          <cell r="AD351">
            <v>11</v>
          </cell>
          <cell r="AE351">
            <v>19.428571428571427</v>
          </cell>
          <cell r="AF351">
            <v>3</v>
          </cell>
          <cell r="AG351">
            <v>3.2857142857142856</v>
          </cell>
        </row>
        <row r="352">
          <cell r="A352">
            <v>44200</v>
          </cell>
          <cell r="B352" t="str">
            <v>2021-01-04</v>
          </cell>
          <cell r="C352" t="str">
            <v>2020-12-28</v>
          </cell>
          <cell r="D352" t="str">
            <v>overleden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4</v>
          </cell>
          <cell r="L352">
            <v>4</v>
          </cell>
          <cell r="M352">
            <v>22</v>
          </cell>
          <cell r="N352">
            <v>40</v>
          </cell>
          <cell r="O352">
            <v>28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2</v>
          </cell>
          <cell r="V352">
            <v>7</v>
          </cell>
          <cell r="W352">
            <v>20</v>
          </cell>
          <cell r="X352">
            <v>56</v>
          </cell>
          <cell r="Y352">
            <v>21</v>
          </cell>
          <cell r="Z352">
            <v>2</v>
          </cell>
          <cell r="AA352">
            <v>97</v>
          </cell>
          <cell r="AB352">
            <v>77</v>
          </cell>
          <cell r="AC352">
            <v>57</v>
          </cell>
          <cell r="AD352">
            <v>23.5</v>
          </cell>
          <cell r="AE352">
            <v>18.5</v>
          </cell>
          <cell r="AF352">
            <v>5.5</v>
          </cell>
          <cell r="AG352">
            <v>3.3571428571428572</v>
          </cell>
        </row>
        <row r="353">
          <cell r="A353">
            <v>44201</v>
          </cell>
          <cell r="B353" t="str">
            <v>2021-01-05</v>
          </cell>
          <cell r="C353" t="str">
            <v>2020-12-27</v>
          </cell>
          <cell r="D353" t="str">
            <v>overleden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1</v>
          </cell>
          <cell r="L353">
            <v>2</v>
          </cell>
          <cell r="M353">
            <v>19</v>
          </cell>
          <cell r="N353">
            <v>44</v>
          </cell>
          <cell r="O353">
            <v>18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7</v>
          </cell>
          <cell r="W353">
            <v>20</v>
          </cell>
          <cell r="X353">
            <v>46</v>
          </cell>
          <cell r="Y353">
            <v>30</v>
          </cell>
          <cell r="Z353">
            <v>0</v>
          </cell>
          <cell r="AA353">
            <v>96</v>
          </cell>
          <cell r="AB353">
            <v>76</v>
          </cell>
          <cell r="AC353">
            <v>57.857142857142854</v>
          </cell>
          <cell r="AD353">
            <v>23.5</v>
          </cell>
          <cell r="AE353">
            <v>19.142857142857142</v>
          </cell>
          <cell r="AF353">
            <v>3.5</v>
          </cell>
          <cell r="AG353">
            <v>3.2857142857142856</v>
          </cell>
        </row>
        <row r="354">
          <cell r="A354">
            <v>44202</v>
          </cell>
          <cell r="B354" t="str">
            <v>2021-01-06</v>
          </cell>
          <cell r="C354" t="str">
            <v>2020-12-26</v>
          </cell>
          <cell r="D354" t="str">
            <v>overleden</v>
          </cell>
          <cell r="E354">
            <v>1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2</v>
          </cell>
          <cell r="L354">
            <v>4</v>
          </cell>
          <cell r="M354">
            <v>17</v>
          </cell>
          <cell r="N354">
            <v>36</v>
          </cell>
          <cell r="O354">
            <v>15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4</v>
          </cell>
          <cell r="W354">
            <v>16</v>
          </cell>
          <cell r="X354">
            <v>33</v>
          </cell>
          <cell r="Y354">
            <v>30</v>
          </cell>
          <cell r="Z354">
            <v>0</v>
          </cell>
          <cell r="AA354">
            <v>79</v>
          </cell>
          <cell r="AB354">
            <v>63</v>
          </cell>
          <cell r="AC354">
            <v>56.285714285714285</v>
          </cell>
          <cell r="AD354">
            <v>18</v>
          </cell>
          <cell r="AE354">
            <v>19.857142857142858</v>
          </cell>
          <cell r="AF354">
            <v>2</v>
          </cell>
          <cell r="AG354">
            <v>3.4285714285714284</v>
          </cell>
        </row>
        <row r="355">
          <cell r="A355">
            <v>44203</v>
          </cell>
          <cell r="B355" t="str">
            <v>2021-01-07</v>
          </cell>
          <cell r="C355" t="str">
            <v>2020-12-25</v>
          </cell>
          <cell r="D355" t="str">
            <v>overleden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2</v>
          </cell>
          <cell r="L355">
            <v>5</v>
          </cell>
          <cell r="M355">
            <v>18</v>
          </cell>
          <cell r="N355">
            <v>30</v>
          </cell>
          <cell r="O355">
            <v>19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1</v>
          </cell>
          <cell r="V355">
            <v>4</v>
          </cell>
          <cell r="W355">
            <v>17</v>
          </cell>
          <cell r="X355">
            <v>24</v>
          </cell>
          <cell r="Y355">
            <v>14</v>
          </cell>
          <cell r="Z355">
            <v>1</v>
          </cell>
          <cell r="AA355">
            <v>55</v>
          </cell>
          <cell r="AB355">
            <v>38</v>
          </cell>
          <cell r="AC355">
            <v>54.142857142857146</v>
          </cell>
          <cell r="AD355">
            <v>19</v>
          </cell>
          <cell r="AE355">
            <v>21.071428571428573</v>
          </cell>
          <cell r="AF355">
            <v>3</v>
          </cell>
          <cell r="AG355">
            <v>3.3571428571428572</v>
          </cell>
        </row>
        <row r="356">
          <cell r="A356">
            <v>44204</v>
          </cell>
          <cell r="B356" t="str">
            <v>2021-01-08</v>
          </cell>
          <cell r="C356" t="str">
            <v>2020-12-24</v>
          </cell>
          <cell r="D356" t="str">
            <v>overleden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1</v>
          </cell>
          <cell r="L356">
            <v>7</v>
          </cell>
          <cell r="M356">
            <v>21</v>
          </cell>
          <cell r="N356">
            <v>61</v>
          </cell>
          <cell r="O356">
            <v>31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2</v>
          </cell>
          <cell r="V356">
            <v>4</v>
          </cell>
          <cell r="W356">
            <v>20</v>
          </cell>
          <cell r="X356">
            <v>25</v>
          </cell>
          <cell r="Y356">
            <v>16</v>
          </cell>
          <cell r="Z356">
            <v>2</v>
          </cell>
          <cell r="AA356">
            <v>61</v>
          </cell>
          <cell r="AB356">
            <v>41</v>
          </cell>
          <cell r="AC356">
            <v>51.857142857142854</v>
          </cell>
          <cell r="AD356">
            <v>22</v>
          </cell>
          <cell r="AE356">
            <v>20.642857142857142</v>
          </cell>
          <cell r="AF356">
            <v>4</v>
          </cell>
          <cell r="AG356">
            <v>3.0714285714285716</v>
          </cell>
        </row>
        <row r="357">
          <cell r="A357">
            <v>44205</v>
          </cell>
          <cell r="B357" t="str">
            <v>2021-01-09</v>
          </cell>
          <cell r="C357" t="str">
            <v>2020-12-23</v>
          </cell>
          <cell r="D357" t="str">
            <v>overleden</v>
          </cell>
          <cell r="E357">
            <v>2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7</v>
          </cell>
          <cell r="M357">
            <v>31</v>
          </cell>
          <cell r="N357">
            <v>56</v>
          </cell>
          <cell r="O357">
            <v>25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1</v>
          </cell>
          <cell r="V357">
            <v>4</v>
          </cell>
          <cell r="W357">
            <v>20</v>
          </cell>
          <cell r="X357">
            <v>24</v>
          </cell>
          <cell r="Y357">
            <v>14</v>
          </cell>
          <cell r="Z357">
            <v>1</v>
          </cell>
          <cell r="AA357">
            <v>58</v>
          </cell>
          <cell r="AB357">
            <v>38</v>
          </cell>
          <cell r="AC357">
            <v>51.142857142857146</v>
          </cell>
          <cell r="AD357">
            <v>22</v>
          </cell>
          <cell r="AE357">
            <v>20.071428571428573</v>
          </cell>
          <cell r="AF357">
            <v>3</v>
          </cell>
          <cell r="AG357">
            <v>3.2142857142857144</v>
          </cell>
        </row>
        <row r="358">
          <cell r="A358">
            <v>44206</v>
          </cell>
          <cell r="B358" t="str">
            <v>2021-01-10</v>
          </cell>
          <cell r="C358" t="str">
            <v>2020-12-22</v>
          </cell>
          <cell r="D358" t="str">
            <v>overleden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10</v>
          </cell>
          <cell r="M358">
            <v>23</v>
          </cell>
          <cell r="N358">
            <v>51</v>
          </cell>
          <cell r="O358">
            <v>24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5</v>
          </cell>
          <cell r="W358">
            <v>17</v>
          </cell>
          <cell r="X358">
            <v>32</v>
          </cell>
          <cell r="Y358">
            <v>14</v>
          </cell>
          <cell r="Z358">
            <v>0</v>
          </cell>
          <cell r="AA358">
            <v>63</v>
          </cell>
          <cell r="AB358">
            <v>46</v>
          </cell>
          <cell r="AC358">
            <v>48.142857142857146</v>
          </cell>
          <cell r="AD358">
            <v>19.5</v>
          </cell>
          <cell r="AE358">
            <v>19.785714285714285</v>
          </cell>
          <cell r="AF358">
            <v>2.5</v>
          </cell>
          <cell r="AG358">
            <v>3.2142857142857144</v>
          </cell>
        </row>
        <row r="359">
          <cell r="A359">
            <v>44207</v>
          </cell>
          <cell r="B359" t="str">
            <v>2021-01-11</v>
          </cell>
          <cell r="C359" t="str">
            <v>2020-12-21</v>
          </cell>
          <cell r="D359" t="str">
            <v>overleden</v>
          </cell>
          <cell r="E359">
            <v>1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6</v>
          </cell>
          <cell r="M359">
            <v>26</v>
          </cell>
          <cell r="N359">
            <v>43</v>
          </cell>
          <cell r="O359">
            <v>35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1</v>
          </cell>
          <cell r="V359">
            <v>5</v>
          </cell>
          <cell r="W359">
            <v>18</v>
          </cell>
          <cell r="X359">
            <v>37</v>
          </cell>
          <cell r="Y359">
            <v>24</v>
          </cell>
          <cell r="Z359">
            <v>1</v>
          </cell>
          <cell r="AA359">
            <v>79</v>
          </cell>
          <cell r="AB359">
            <v>61</v>
          </cell>
          <cell r="AC359">
            <v>48.285714285714285</v>
          </cell>
          <cell r="AD359">
            <v>20.5</v>
          </cell>
          <cell r="AE359">
            <v>19.214285714285715</v>
          </cell>
          <cell r="AF359">
            <v>3.5</v>
          </cell>
          <cell r="AG359">
            <v>3.6428571428571428</v>
          </cell>
        </row>
        <row r="360">
          <cell r="A360">
            <v>44208</v>
          </cell>
          <cell r="B360" t="str">
            <v>2021-01-12</v>
          </cell>
          <cell r="C360" t="str">
            <v>2020-12-20</v>
          </cell>
          <cell r="D360" t="str">
            <v>overleden</v>
          </cell>
          <cell r="E360">
            <v>1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3</v>
          </cell>
          <cell r="L360">
            <v>4</v>
          </cell>
          <cell r="M360">
            <v>21</v>
          </cell>
          <cell r="N360">
            <v>36</v>
          </cell>
          <cell r="O360">
            <v>32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2</v>
          </cell>
          <cell r="V360">
            <v>5</v>
          </cell>
          <cell r="W360">
            <v>17</v>
          </cell>
          <cell r="X360">
            <v>45</v>
          </cell>
          <cell r="Y360">
            <v>26</v>
          </cell>
          <cell r="Z360">
            <v>2</v>
          </cell>
          <cell r="AA360">
            <v>88</v>
          </cell>
          <cell r="AB360">
            <v>71</v>
          </cell>
          <cell r="AC360">
            <v>50.571428571428569</v>
          </cell>
          <cell r="AD360">
            <v>19.5</v>
          </cell>
          <cell r="AE360">
            <v>18.714285714285715</v>
          </cell>
          <cell r="AF360">
            <v>4.5</v>
          </cell>
          <cell r="AG360">
            <v>3.5714285714285716</v>
          </cell>
        </row>
        <row r="361">
          <cell r="A361">
            <v>44209</v>
          </cell>
          <cell r="B361" t="str">
            <v>2021-01-13</v>
          </cell>
          <cell r="C361" t="str">
            <v>2020-12-19</v>
          </cell>
          <cell r="D361" t="str">
            <v>overleden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4</v>
          </cell>
          <cell r="M361">
            <v>14</v>
          </cell>
          <cell r="N361">
            <v>36</v>
          </cell>
          <cell r="O361">
            <v>26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4</v>
          </cell>
          <cell r="W361">
            <v>14</v>
          </cell>
          <cell r="X361">
            <v>31</v>
          </cell>
          <cell r="Y361">
            <v>11</v>
          </cell>
          <cell r="Z361">
            <v>0</v>
          </cell>
          <cell r="AA361">
            <v>56</v>
          </cell>
          <cell r="AB361">
            <v>42</v>
          </cell>
          <cell r="AC361">
            <v>49.714285714285715</v>
          </cell>
          <cell r="AD361">
            <v>16</v>
          </cell>
          <cell r="AE361">
            <v>17.571428571428573</v>
          </cell>
          <cell r="AF361">
            <v>2</v>
          </cell>
          <cell r="AG361">
            <v>3.7142857142857144</v>
          </cell>
        </row>
        <row r="362">
          <cell r="A362">
            <v>44210</v>
          </cell>
          <cell r="B362" t="str">
            <v>2021-01-14</v>
          </cell>
          <cell r="C362" t="str">
            <v>2020-12-18</v>
          </cell>
          <cell r="D362" t="str">
            <v>overleden</v>
          </cell>
          <cell r="E362">
            <v>2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2</v>
          </cell>
          <cell r="L362">
            <v>8</v>
          </cell>
          <cell r="M362">
            <v>17</v>
          </cell>
          <cell r="N362">
            <v>53</v>
          </cell>
          <cell r="O362">
            <v>28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1</v>
          </cell>
          <cell r="V362">
            <v>10</v>
          </cell>
          <cell r="W362">
            <v>10</v>
          </cell>
          <cell r="X362">
            <v>27</v>
          </cell>
          <cell r="Y362">
            <v>12</v>
          </cell>
          <cell r="Z362">
            <v>1</v>
          </cell>
          <cell r="AA362">
            <v>49</v>
          </cell>
          <cell r="AB362">
            <v>39</v>
          </cell>
          <cell r="AC362">
            <v>48.857142857142854</v>
          </cell>
          <cell r="AD362">
            <v>15</v>
          </cell>
          <cell r="AE362">
            <v>17.285714285714285</v>
          </cell>
          <cell r="AF362">
            <v>6</v>
          </cell>
          <cell r="AG362">
            <v>3.8571428571428572</v>
          </cell>
        </row>
        <row r="363">
          <cell r="A363">
            <v>44211</v>
          </cell>
          <cell r="B363" t="str">
            <v>2021-01-15</v>
          </cell>
          <cell r="C363" t="str">
            <v>2020-12-17</v>
          </cell>
          <cell r="D363" t="str">
            <v>overleden</v>
          </cell>
          <cell r="E363">
            <v>1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12</v>
          </cell>
          <cell r="M363">
            <v>29</v>
          </cell>
          <cell r="N363">
            <v>52</v>
          </cell>
          <cell r="O363">
            <v>29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7</v>
          </cell>
          <cell r="W363">
            <v>15</v>
          </cell>
          <cell r="X363">
            <v>38</v>
          </cell>
          <cell r="Y363">
            <v>19</v>
          </cell>
          <cell r="Z363">
            <v>0</v>
          </cell>
          <cell r="AA363">
            <v>72</v>
          </cell>
          <cell r="AB363">
            <v>57</v>
          </cell>
          <cell r="AC363">
            <v>46.571428571428569</v>
          </cell>
          <cell r="AD363">
            <v>18.5</v>
          </cell>
          <cell r="AE363">
            <v>16.642857142857142</v>
          </cell>
          <cell r="AF363">
            <v>3.5</v>
          </cell>
          <cell r="AG363">
            <v>3.6428571428571428</v>
          </cell>
        </row>
        <row r="364">
          <cell r="A364">
            <v>44212</v>
          </cell>
          <cell r="B364" t="str">
            <v>2021-01-16</v>
          </cell>
          <cell r="C364" t="str">
            <v>2020-12-16</v>
          </cell>
          <cell r="D364" t="str">
            <v>overleden</v>
          </cell>
          <cell r="E364">
            <v>1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3</v>
          </cell>
          <cell r="L364">
            <v>10</v>
          </cell>
          <cell r="M364">
            <v>26</v>
          </cell>
          <cell r="N364">
            <v>55</v>
          </cell>
          <cell r="O364">
            <v>23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8</v>
          </cell>
          <cell r="W364">
            <v>10</v>
          </cell>
          <cell r="X364">
            <v>19</v>
          </cell>
          <cell r="Y364">
            <v>13</v>
          </cell>
          <cell r="Z364">
            <v>0</v>
          </cell>
          <cell r="AA364">
            <v>42</v>
          </cell>
          <cell r="AB364">
            <v>32</v>
          </cell>
          <cell r="AC364">
            <v>42.571428571428569</v>
          </cell>
          <cell r="AD364">
            <v>14</v>
          </cell>
          <cell r="AE364">
            <v>16.142857142857142</v>
          </cell>
          <cell r="AF364">
            <v>4</v>
          </cell>
          <cell r="AG364">
            <v>3.5714285714285716</v>
          </cell>
        </row>
        <row r="365">
          <cell r="A365">
            <v>44213</v>
          </cell>
          <cell r="B365" t="str">
            <v>2021-01-17</v>
          </cell>
          <cell r="C365" t="str">
            <v>2020-12-15</v>
          </cell>
          <cell r="D365" t="str">
            <v>overleden</v>
          </cell>
          <cell r="E365">
            <v>1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1</v>
          </cell>
          <cell r="L365">
            <v>3</v>
          </cell>
          <cell r="M365">
            <v>20</v>
          </cell>
          <cell r="N365">
            <v>44</v>
          </cell>
          <cell r="O365">
            <v>27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1</v>
          </cell>
          <cell r="V365">
            <v>5</v>
          </cell>
          <cell r="W365">
            <v>15</v>
          </cell>
          <cell r="X365">
            <v>31</v>
          </cell>
          <cell r="Y365">
            <v>9</v>
          </cell>
          <cell r="Z365">
            <v>1</v>
          </cell>
          <cell r="AA365">
            <v>55</v>
          </cell>
          <cell r="AB365">
            <v>40</v>
          </cell>
          <cell r="AC365">
            <v>43.571428571428569</v>
          </cell>
          <cell r="AD365">
            <v>17.5</v>
          </cell>
          <cell r="AE365">
            <v>16.857142857142858</v>
          </cell>
          <cell r="AF365">
            <v>3.5</v>
          </cell>
          <cell r="AG365">
            <v>4.1428571428571432</v>
          </cell>
        </row>
        <row r="366">
          <cell r="A366">
            <v>44214</v>
          </cell>
          <cell r="B366" t="str">
            <v>2021-01-18</v>
          </cell>
          <cell r="C366" t="str">
            <v>2020-12-14</v>
          </cell>
          <cell r="D366" t="str">
            <v>overleden</v>
          </cell>
          <cell r="E366">
            <v>1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1</v>
          </cell>
          <cell r="L366">
            <v>0</v>
          </cell>
          <cell r="M366">
            <v>27</v>
          </cell>
          <cell r="N366">
            <v>47</v>
          </cell>
          <cell r="O366">
            <v>30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1</v>
          </cell>
          <cell r="V366">
            <v>2</v>
          </cell>
          <cell r="W366">
            <v>15</v>
          </cell>
          <cell r="X366">
            <v>30</v>
          </cell>
          <cell r="Y366">
            <v>15</v>
          </cell>
          <cell r="Z366">
            <v>1</v>
          </cell>
          <cell r="AA366">
            <v>60</v>
          </cell>
          <cell r="AB366">
            <v>45</v>
          </cell>
          <cell r="AC366">
            <v>42.857142857142854</v>
          </cell>
          <cell r="AD366">
            <v>16</v>
          </cell>
          <cell r="AE366">
            <v>16.5</v>
          </cell>
          <cell r="AF366">
            <v>2</v>
          </cell>
          <cell r="AG366">
            <v>3.9285714285714284</v>
          </cell>
        </row>
        <row r="367">
          <cell r="A367">
            <v>44215</v>
          </cell>
          <cell r="B367" t="str">
            <v>2021-01-19</v>
          </cell>
          <cell r="C367" t="str">
            <v>2020-12-13</v>
          </cell>
          <cell r="D367" t="str">
            <v>overleden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2</v>
          </cell>
          <cell r="L367">
            <v>4</v>
          </cell>
          <cell r="M367">
            <v>19</v>
          </cell>
          <cell r="N367">
            <v>27</v>
          </cell>
          <cell r="O367">
            <v>16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2</v>
          </cell>
          <cell r="V367">
            <v>4</v>
          </cell>
          <cell r="W367">
            <v>14</v>
          </cell>
          <cell r="X367">
            <v>25</v>
          </cell>
          <cell r="Y367">
            <v>18</v>
          </cell>
          <cell r="Z367">
            <v>2</v>
          </cell>
          <cell r="AA367">
            <v>57</v>
          </cell>
          <cell r="AB367">
            <v>43</v>
          </cell>
          <cell r="AC367">
            <v>40</v>
          </cell>
          <cell r="AD367">
            <v>16</v>
          </cell>
          <cell r="AE367">
            <v>16.142857142857142</v>
          </cell>
          <cell r="AF367">
            <v>4</v>
          </cell>
          <cell r="AG367">
            <v>3.8571428571428572</v>
          </cell>
        </row>
        <row r="368">
          <cell r="A368">
            <v>44216</v>
          </cell>
          <cell r="B368" t="str">
            <v>2021-01-20</v>
          </cell>
          <cell r="C368" t="str">
            <v>2020-12-12</v>
          </cell>
          <cell r="D368" t="str">
            <v>overleden</v>
          </cell>
          <cell r="E368">
            <v>2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2</v>
          </cell>
          <cell r="L368">
            <v>5</v>
          </cell>
          <cell r="M368">
            <v>17</v>
          </cell>
          <cell r="N368">
            <v>39</v>
          </cell>
          <cell r="O368">
            <v>21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1</v>
          </cell>
          <cell r="V368">
            <v>10</v>
          </cell>
          <cell r="W368">
            <v>16</v>
          </cell>
          <cell r="X368">
            <v>26</v>
          </cell>
          <cell r="Y368">
            <v>23</v>
          </cell>
          <cell r="Z368">
            <v>1</v>
          </cell>
          <cell r="AA368">
            <v>65</v>
          </cell>
          <cell r="AB368">
            <v>49</v>
          </cell>
          <cell r="AC368">
            <v>39.285714285714285</v>
          </cell>
          <cell r="AD368">
            <v>21</v>
          </cell>
          <cell r="AE368">
            <v>16.142857142857142</v>
          </cell>
          <cell r="AF368">
            <v>6</v>
          </cell>
          <cell r="AG368">
            <v>3.4285714285714284</v>
          </cell>
        </row>
        <row r="369">
          <cell r="A369">
            <v>44217</v>
          </cell>
          <cell r="B369" t="str">
            <v>2021-01-21</v>
          </cell>
          <cell r="C369" t="str">
            <v>2020-12-11</v>
          </cell>
          <cell r="D369" t="str">
            <v>overleden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1</v>
          </cell>
          <cell r="L369">
            <v>3</v>
          </cell>
          <cell r="M369">
            <v>25</v>
          </cell>
          <cell r="N369">
            <v>37</v>
          </cell>
          <cell r="O369">
            <v>27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1</v>
          </cell>
          <cell r="V369">
            <v>7</v>
          </cell>
          <cell r="W369">
            <v>9</v>
          </cell>
          <cell r="X369">
            <v>18</v>
          </cell>
          <cell r="Y369">
            <v>16</v>
          </cell>
          <cell r="Z369">
            <v>1</v>
          </cell>
          <cell r="AA369">
            <v>43</v>
          </cell>
          <cell r="AB369">
            <v>34</v>
          </cell>
          <cell r="AC369">
            <v>37.857142857142854</v>
          </cell>
          <cell r="AD369">
            <v>12.5</v>
          </cell>
          <cell r="AE369">
            <v>15.142857142857142</v>
          </cell>
          <cell r="AF369">
            <v>4.5</v>
          </cell>
          <cell r="AG369">
            <v>3</v>
          </cell>
        </row>
        <row r="370">
          <cell r="A370">
            <v>44218</v>
          </cell>
          <cell r="B370" t="str">
            <v>2021-01-22</v>
          </cell>
          <cell r="C370" t="str">
            <v>2020-12-10</v>
          </cell>
          <cell r="D370" t="str">
            <v>overleden</v>
          </cell>
          <cell r="E370">
            <v>1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2</v>
          </cell>
          <cell r="L370">
            <v>3</v>
          </cell>
          <cell r="M370">
            <v>22</v>
          </cell>
          <cell r="N370">
            <v>50</v>
          </cell>
          <cell r="O370">
            <v>21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1</v>
          </cell>
          <cell r="V370">
            <v>4</v>
          </cell>
          <cell r="W370">
            <v>14</v>
          </cell>
          <cell r="X370">
            <v>23</v>
          </cell>
          <cell r="Y370">
            <v>14</v>
          </cell>
          <cell r="Z370">
            <v>1</v>
          </cell>
          <cell r="AA370">
            <v>51</v>
          </cell>
          <cell r="AB370">
            <v>37</v>
          </cell>
          <cell r="AC370">
            <v>36.428571428571431</v>
          </cell>
          <cell r="AD370">
            <v>16</v>
          </cell>
          <cell r="AE370">
            <v>14.785714285714286</v>
          </cell>
          <cell r="AF370">
            <v>3</v>
          </cell>
          <cell r="AG370">
            <v>3.0714285714285716</v>
          </cell>
        </row>
        <row r="371">
          <cell r="A371">
            <v>44219</v>
          </cell>
          <cell r="B371" t="str">
            <v>2021-01-23</v>
          </cell>
          <cell r="C371" t="str">
            <v>2020-12-09</v>
          </cell>
          <cell r="D371" t="str">
            <v>overleden</v>
          </cell>
          <cell r="E371">
            <v>1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4</v>
          </cell>
          <cell r="L371">
            <v>6</v>
          </cell>
          <cell r="M371">
            <v>14</v>
          </cell>
          <cell r="N371">
            <v>47</v>
          </cell>
          <cell r="O371">
            <v>21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2</v>
          </cell>
          <cell r="W371">
            <v>13</v>
          </cell>
          <cell r="X371">
            <v>18</v>
          </cell>
          <cell r="Y371">
            <v>9</v>
          </cell>
          <cell r="Z371">
            <v>0</v>
          </cell>
          <cell r="AA371">
            <v>40</v>
          </cell>
          <cell r="AB371">
            <v>27</v>
          </cell>
          <cell r="AC371">
            <v>35.285714285714285</v>
          </cell>
          <cell r="AD371">
            <v>14</v>
          </cell>
          <cell r="AE371">
            <v>14.285714285714286</v>
          </cell>
          <cell r="AF371">
            <v>1</v>
          </cell>
          <cell r="AG371">
            <v>2.8571428571428572</v>
          </cell>
        </row>
        <row r="372">
          <cell r="A372">
            <v>44220</v>
          </cell>
          <cell r="B372" t="str">
            <v>2021-01-24</v>
          </cell>
          <cell r="C372" t="str">
            <v>2020-12-08</v>
          </cell>
          <cell r="D372" t="str">
            <v>overleden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3</v>
          </cell>
          <cell r="L372">
            <v>0</v>
          </cell>
          <cell r="M372">
            <v>21</v>
          </cell>
          <cell r="N372">
            <v>44</v>
          </cell>
          <cell r="O372">
            <v>21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1</v>
          </cell>
          <cell r="W372">
            <v>10</v>
          </cell>
          <cell r="X372">
            <v>23</v>
          </cell>
          <cell r="Y372">
            <v>7</v>
          </cell>
          <cell r="Z372">
            <v>0</v>
          </cell>
          <cell r="AA372">
            <v>40</v>
          </cell>
          <cell r="AB372">
            <v>30</v>
          </cell>
          <cell r="AC372">
            <v>33.714285714285715</v>
          </cell>
          <cell r="AD372">
            <v>10.5</v>
          </cell>
          <cell r="AE372">
            <v>13.857142857142858</v>
          </cell>
          <cell r="AF372">
            <v>0.5</v>
          </cell>
          <cell r="AG372">
            <v>2.4285714285714284</v>
          </cell>
        </row>
        <row r="373">
          <cell r="A373">
            <v>44221</v>
          </cell>
          <cell r="B373" t="str">
            <v>2021-01-25</v>
          </cell>
          <cell r="C373" t="str">
            <v>2020-12-07</v>
          </cell>
          <cell r="D373" t="str">
            <v>overleden</v>
          </cell>
          <cell r="E373">
            <v>1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1</v>
          </cell>
          <cell r="L373">
            <v>5</v>
          </cell>
          <cell r="M373">
            <v>15</v>
          </cell>
          <cell r="N373">
            <v>27</v>
          </cell>
          <cell r="O373">
            <v>17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1</v>
          </cell>
          <cell r="V373">
            <v>3</v>
          </cell>
          <cell r="W373">
            <v>12</v>
          </cell>
          <cell r="X373">
            <v>22</v>
          </cell>
          <cell r="Y373">
            <v>13</v>
          </cell>
          <cell r="Z373">
            <v>1</v>
          </cell>
          <cell r="AA373">
            <v>47</v>
          </cell>
          <cell r="AB373">
            <v>35</v>
          </cell>
          <cell r="AC373">
            <v>35</v>
          </cell>
          <cell r="AD373">
            <v>13.5</v>
          </cell>
          <cell r="AE373">
            <v>13.428571428571429</v>
          </cell>
          <cell r="AF373">
            <v>2.5</v>
          </cell>
          <cell r="AG373">
            <v>1.8571428571428572</v>
          </cell>
        </row>
        <row r="374">
          <cell r="A374">
            <v>44222</v>
          </cell>
          <cell r="B374" t="str">
            <v>2021-01-26</v>
          </cell>
          <cell r="C374" t="str">
            <v>2020-12-06</v>
          </cell>
          <cell r="D374" t="str">
            <v>overleden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2</v>
          </cell>
          <cell r="M374">
            <v>10</v>
          </cell>
          <cell r="N374">
            <v>30</v>
          </cell>
          <cell r="O374">
            <v>13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2</v>
          </cell>
          <cell r="V374">
            <v>1</v>
          </cell>
          <cell r="W374">
            <v>12</v>
          </cell>
          <cell r="X374">
            <v>27</v>
          </cell>
          <cell r="Y374">
            <v>8</v>
          </cell>
          <cell r="Z374">
            <v>2</v>
          </cell>
          <cell r="AA374">
            <v>47</v>
          </cell>
          <cell r="AB374">
            <v>35</v>
          </cell>
          <cell r="AC374">
            <v>35.428571428571431</v>
          </cell>
          <cell r="AD374">
            <v>12.5</v>
          </cell>
          <cell r="AE374">
            <v>13.071428571428571</v>
          </cell>
          <cell r="AF374">
            <v>2.5</v>
          </cell>
          <cell r="AG374">
            <v>1.6428571428571428</v>
          </cell>
        </row>
        <row r="375">
          <cell r="A375">
            <v>44223</v>
          </cell>
          <cell r="B375" t="str">
            <v>2021-01-27</v>
          </cell>
          <cell r="C375" t="str">
            <v>2020-12-05</v>
          </cell>
          <cell r="D375" t="str">
            <v>overleden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1</v>
          </cell>
          <cell r="L375">
            <v>3</v>
          </cell>
          <cell r="M375">
            <v>8</v>
          </cell>
          <cell r="N375">
            <v>26</v>
          </cell>
          <cell r="O375">
            <v>19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6</v>
          </cell>
          <cell r="W375">
            <v>15</v>
          </cell>
          <cell r="X375">
            <v>25</v>
          </cell>
          <cell r="Y375">
            <v>13</v>
          </cell>
          <cell r="Z375">
            <v>0</v>
          </cell>
          <cell r="AA375">
            <v>53</v>
          </cell>
          <cell r="AB375">
            <v>38</v>
          </cell>
          <cell r="AC375">
            <v>35.857142857142854</v>
          </cell>
          <cell r="AD375">
            <v>18</v>
          </cell>
          <cell r="AE375">
            <v>13.357142857142858</v>
          </cell>
          <cell r="AF375">
            <v>3</v>
          </cell>
          <cell r="AG375">
            <v>1.9285714285714286</v>
          </cell>
        </row>
        <row r="376">
          <cell r="A376">
            <v>44224</v>
          </cell>
          <cell r="B376" t="str">
            <v>2021-01-28</v>
          </cell>
          <cell r="C376" t="str">
            <v>2020-12-04</v>
          </cell>
          <cell r="D376" t="str">
            <v>overleden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2</v>
          </cell>
          <cell r="L376">
            <v>10</v>
          </cell>
          <cell r="M376">
            <v>15</v>
          </cell>
          <cell r="N376">
            <v>29</v>
          </cell>
          <cell r="O376">
            <v>19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1</v>
          </cell>
          <cell r="W376">
            <v>9</v>
          </cell>
          <cell r="X376">
            <v>30</v>
          </cell>
          <cell r="Y376">
            <v>13</v>
          </cell>
          <cell r="Z376">
            <v>0</v>
          </cell>
          <cell r="AA376">
            <v>52</v>
          </cell>
          <cell r="AB376">
            <v>43</v>
          </cell>
          <cell r="AC376">
            <v>37</v>
          </cell>
          <cell r="AD376">
            <v>9.5</v>
          </cell>
          <cell r="AE376">
            <v>13.142857142857142</v>
          </cell>
          <cell r="AF376">
            <v>0.5</v>
          </cell>
          <cell r="AG376">
            <v>2.2857142857142856</v>
          </cell>
        </row>
        <row r="377">
          <cell r="A377">
            <v>44225</v>
          </cell>
          <cell r="B377" t="str">
            <v>2021-01-29</v>
          </cell>
          <cell r="C377" t="str">
            <v>2020-12-03</v>
          </cell>
          <cell r="D377" t="str">
            <v>overleden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5</v>
          </cell>
          <cell r="M377">
            <v>15</v>
          </cell>
          <cell r="N377">
            <v>31</v>
          </cell>
          <cell r="O377">
            <v>15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1</v>
          </cell>
          <cell r="V377">
            <v>1</v>
          </cell>
          <cell r="W377">
            <v>13</v>
          </cell>
          <cell r="X377">
            <v>25</v>
          </cell>
          <cell r="Y377">
            <v>15</v>
          </cell>
          <cell r="Z377">
            <v>1</v>
          </cell>
          <cell r="AA377">
            <v>53</v>
          </cell>
          <cell r="AB377">
            <v>40</v>
          </cell>
          <cell r="AC377">
            <v>38.857142857142854</v>
          </cell>
          <cell r="AD377">
            <v>13.5</v>
          </cell>
          <cell r="AE377">
            <v>13.571428571428571</v>
          </cell>
          <cell r="AF377">
            <v>1.5</v>
          </cell>
          <cell r="AG377">
            <v>2.2857142857142856</v>
          </cell>
        </row>
        <row r="378">
          <cell r="A378">
            <v>44226</v>
          </cell>
          <cell r="B378" t="str">
            <v>2021-01-30</v>
          </cell>
          <cell r="C378" t="str">
            <v>2020-12-02</v>
          </cell>
          <cell r="D378" t="str">
            <v>overleden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1</v>
          </cell>
          <cell r="L378">
            <v>8</v>
          </cell>
          <cell r="M378">
            <v>15</v>
          </cell>
          <cell r="N378">
            <v>19</v>
          </cell>
          <cell r="O378">
            <v>14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1</v>
          </cell>
          <cell r="V378">
            <v>4</v>
          </cell>
          <cell r="W378">
            <v>14</v>
          </cell>
          <cell r="X378">
            <v>21</v>
          </cell>
          <cell r="Y378">
            <v>9</v>
          </cell>
          <cell r="Z378">
            <v>1</v>
          </cell>
          <cell r="AA378">
            <v>44</v>
          </cell>
          <cell r="AB378">
            <v>30</v>
          </cell>
          <cell r="AC378">
            <v>40.571428571428569</v>
          </cell>
          <cell r="AD378">
            <v>16</v>
          </cell>
          <cell r="AE378">
            <v>13.5</v>
          </cell>
          <cell r="AF378">
            <v>3</v>
          </cell>
          <cell r="AG378">
            <v>2.2142857142857144</v>
          </cell>
        </row>
        <row r="379">
          <cell r="A379">
            <v>44227</v>
          </cell>
          <cell r="B379" t="str">
            <v>2021-01-31</v>
          </cell>
          <cell r="C379" t="str">
            <v>2020-12-01</v>
          </cell>
          <cell r="D379" t="str">
            <v>overleden</v>
          </cell>
          <cell r="E379">
            <v>1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1</v>
          </cell>
          <cell r="L379">
            <v>3</v>
          </cell>
          <cell r="M379">
            <v>18</v>
          </cell>
          <cell r="N379">
            <v>25</v>
          </cell>
          <cell r="O379">
            <v>20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1</v>
          </cell>
          <cell r="V379">
            <v>4</v>
          </cell>
          <cell r="W379">
            <v>7</v>
          </cell>
          <cell r="X379">
            <v>29</v>
          </cell>
          <cell r="Y379">
            <v>9</v>
          </cell>
          <cell r="Z379">
            <v>1</v>
          </cell>
          <cell r="AA379">
            <v>45</v>
          </cell>
          <cell r="AB379">
            <v>38</v>
          </cell>
          <cell r="AC379">
            <v>40</v>
          </cell>
          <cell r="AD379">
            <v>9</v>
          </cell>
          <cell r="AE379">
            <v>13.785714285714286</v>
          </cell>
          <cell r="AF379">
            <v>3</v>
          </cell>
          <cell r="AG379">
            <v>2.5</v>
          </cell>
        </row>
        <row r="380">
          <cell r="A380">
            <v>44228</v>
          </cell>
          <cell r="B380" t="str">
            <v>2021-02-01</v>
          </cell>
          <cell r="C380" t="str">
            <v>2020-11-30</v>
          </cell>
          <cell r="D380" t="str">
            <v>overleden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1</v>
          </cell>
          <cell r="L380">
            <v>1</v>
          </cell>
          <cell r="M380">
            <v>14</v>
          </cell>
          <cell r="N380">
            <v>20</v>
          </cell>
          <cell r="O380">
            <v>23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1</v>
          </cell>
          <cell r="V380">
            <v>3</v>
          </cell>
          <cell r="W380">
            <v>15</v>
          </cell>
          <cell r="X380">
            <v>28</v>
          </cell>
          <cell r="Y380">
            <v>20</v>
          </cell>
          <cell r="Z380">
            <v>1</v>
          </cell>
          <cell r="AA380">
            <v>63</v>
          </cell>
          <cell r="AB380">
            <v>48</v>
          </cell>
          <cell r="AC380">
            <v>39.142857142857146</v>
          </cell>
          <cell r="AD380">
            <v>16.5</v>
          </cell>
          <cell r="AE380">
            <v>14.642857142857142</v>
          </cell>
          <cell r="AF380">
            <v>2.5</v>
          </cell>
          <cell r="AG380">
            <v>2.7857142857142856</v>
          </cell>
        </row>
        <row r="381">
          <cell r="A381">
            <v>44229</v>
          </cell>
          <cell r="B381" t="str">
            <v>2021-02-02</v>
          </cell>
          <cell r="C381" t="str">
            <v>2020-11-29</v>
          </cell>
          <cell r="D381" t="str">
            <v>overleden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1</v>
          </cell>
          <cell r="L381">
            <v>2</v>
          </cell>
          <cell r="M381">
            <v>11</v>
          </cell>
          <cell r="N381">
            <v>18</v>
          </cell>
          <cell r="O381">
            <v>12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4</v>
          </cell>
          <cell r="W381">
            <v>10</v>
          </cell>
          <cell r="X381">
            <v>35</v>
          </cell>
          <cell r="Y381">
            <v>12</v>
          </cell>
          <cell r="Z381">
            <v>0</v>
          </cell>
          <cell r="AA381">
            <v>57</v>
          </cell>
          <cell r="AB381">
            <v>47</v>
          </cell>
          <cell r="AC381">
            <v>39.142857142857146</v>
          </cell>
          <cell r="AD381">
            <v>12</v>
          </cell>
          <cell r="AE381">
            <v>14.071428571428571</v>
          </cell>
          <cell r="AF381">
            <v>2</v>
          </cell>
          <cell r="AG381">
            <v>3.3571428571428572</v>
          </cell>
        </row>
        <row r="382">
          <cell r="A382">
            <v>44230</v>
          </cell>
          <cell r="B382" t="str">
            <v>2021-02-03</v>
          </cell>
          <cell r="C382" t="str">
            <v>2020-11-28</v>
          </cell>
          <cell r="D382" t="str">
            <v>overleden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1</v>
          </cell>
          <cell r="L382">
            <v>0</v>
          </cell>
          <cell r="M382">
            <v>11</v>
          </cell>
          <cell r="N382">
            <v>18</v>
          </cell>
          <cell r="O382">
            <v>11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4</v>
          </cell>
          <cell r="W382">
            <v>18</v>
          </cell>
          <cell r="X382">
            <v>23</v>
          </cell>
          <cell r="Y382">
            <v>11</v>
          </cell>
          <cell r="Z382">
            <v>3</v>
          </cell>
          <cell r="AA382">
            <v>52</v>
          </cell>
          <cell r="AB382">
            <v>34</v>
          </cell>
          <cell r="AC382">
            <v>39.428571428571431</v>
          </cell>
          <cell r="AD382">
            <v>20</v>
          </cell>
          <cell r="AE382">
            <v>13.571428571428571</v>
          </cell>
          <cell r="AF382">
            <v>5</v>
          </cell>
          <cell r="AG382">
            <v>3</v>
          </cell>
        </row>
        <row r="383">
          <cell r="A383">
            <v>44231</v>
          </cell>
          <cell r="B383" t="str">
            <v>2021-02-04</v>
          </cell>
          <cell r="C383" t="str">
            <v>2020-11-27</v>
          </cell>
          <cell r="D383" t="str">
            <v>overleden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2</v>
          </cell>
          <cell r="M383">
            <v>14</v>
          </cell>
          <cell r="N383">
            <v>17</v>
          </cell>
          <cell r="O383">
            <v>5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1</v>
          </cell>
          <cell r="V383">
            <v>3</v>
          </cell>
          <cell r="W383">
            <v>14</v>
          </cell>
          <cell r="X383">
            <v>17</v>
          </cell>
          <cell r="Y383">
            <v>20</v>
          </cell>
          <cell r="Z383">
            <v>1</v>
          </cell>
          <cell r="AA383">
            <v>51</v>
          </cell>
          <cell r="AB383">
            <v>37</v>
          </cell>
          <cell r="AC383">
            <v>37.428571428571431</v>
          </cell>
          <cell r="AD383">
            <v>15.5</v>
          </cell>
          <cell r="AE383">
            <v>13.357142857142858</v>
          </cell>
          <cell r="AF383">
            <v>2.5</v>
          </cell>
          <cell r="AG383">
            <v>2.7857142857142856</v>
          </cell>
        </row>
        <row r="384">
          <cell r="A384">
            <v>44232</v>
          </cell>
          <cell r="B384" t="str">
            <v>2021-02-05</v>
          </cell>
          <cell r="C384" t="str">
            <v>2020-11-26</v>
          </cell>
          <cell r="D384" t="str">
            <v>overleden</v>
          </cell>
          <cell r="E384">
            <v>1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2</v>
          </cell>
          <cell r="L384">
            <v>2</v>
          </cell>
          <cell r="M384">
            <v>12</v>
          </cell>
          <cell r="N384">
            <v>20</v>
          </cell>
          <cell r="O384">
            <v>12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5</v>
          </cell>
          <cell r="W384">
            <v>7</v>
          </cell>
          <cell r="X384">
            <v>28</v>
          </cell>
          <cell r="Y384">
            <v>12</v>
          </cell>
          <cell r="Z384">
            <v>3</v>
          </cell>
          <cell r="AA384">
            <v>47</v>
          </cell>
          <cell r="AB384">
            <v>40</v>
          </cell>
          <cell r="AC384">
            <v>35.571428571428569</v>
          </cell>
          <cell r="AD384">
            <v>9.5</v>
          </cell>
          <cell r="AE384">
            <v>12.928571428571429</v>
          </cell>
          <cell r="AF384">
            <v>5.5</v>
          </cell>
          <cell r="AG384">
            <v>2.6428571428571428</v>
          </cell>
        </row>
        <row r="385">
          <cell r="A385">
            <v>44233</v>
          </cell>
          <cell r="B385" t="str">
            <v>2021-02-06</v>
          </cell>
          <cell r="C385" t="str">
            <v>2020-11-25</v>
          </cell>
          <cell r="D385" t="str">
            <v>overleden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18</v>
          </cell>
          <cell r="N385">
            <v>29</v>
          </cell>
          <cell r="O385">
            <v>6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1</v>
          </cell>
          <cell r="W385">
            <v>12</v>
          </cell>
          <cell r="X385">
            <v>18</v>
          </cell>
          <cell r="Y385">
            <v>14</v>
          </cell>
          <cell r="Z385">
            <v>0</v>
          </cell>
          <cell r="AA385">
            <v>44</v>
          </cell>
          <cell r="AB385">
            <v>32</v>
          </cell>
          <cell r="AC385">
            <v>35.428571428571431</v>
          </cell>
          <cell r="AD385">
            <v>12.5</v>
          </cell>
          <cell r="AE385">
            <v>14.142857142857142</v>
          </cell>
          <cell r="AF385">
            <v>0.5</v>
          </cell>
          <cell r="AG385">
            <v>2.5714285714285716</v>
          </cell>
        </row>
        <row r="386">
          <cell r="A386">
            <v>44234</v>
          </cell>
          <cell r="B386" t="str">
            <v>2021-02-07</v>
          </cell>
          <cell r="C386" t="str">
            <v>2020-11-24</v>
          </cell>
          <cell r="D386" t="str">
            <v>overleden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2</v>
          </cell>
          <cell r="M386">
            <v>10</v>
          </cell>
          <cell r="N386">
            <v>17</v>
          </cell>
          <cell r="O386">
            <v>12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3</v>
          </cell>
          <cell r="W386">
            <v>6</v>
          </cell>
          <cell r="X386">
            <v>16</v>
          </cell>
          <cell r="Y386">
            <v>8</v>
          </cell>
          <cell r="Z386">
            <v>0</v>
          </cell>
          <cell r="AA386">
            <v>30</v>
          </cell>
          <cell r="AB386">
            <v>24</v>
          </cell>
          <cell r="AC386">
            <v>35</v>
          </cell>
          <cell r="AD386">
            <v>7.5</v>
          </cell>
          <cell r="AE386">
            <v>12.857142857142858</v>
          </cell>
          <cell r="AF386">
            <v>1.5</v>
          </cell>
          <cell r="AG386">
            <v>2.2857142857142856</v>
          </cell>
        </row>
        <row r="387">
          <cell r="A387">
            <v>44235</v>
          </cell>
          <cell r="B387" t="str">
            <v>2021-02-08</v>
          </cell>
          <cell r="C387" t="str">
            <v>2020-11-23</v>
          </cell>
          <cell r="D387" t="str">
            <v>overleden</v>
          </cell>
          <cell r="E387">
            <v>1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5</v>
          </cell>
          <cell r="L387">
            <v>4</v>
          </cell>
          <cell r="M387">
            <v>19</v>
          </cell>
          <cell r="N387">
            <v>22</v>
          </cell>
          <cell r="O387">
            <v>11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3</v>
          </cell>
          <cell r="W387">
            <v>12</v>
          </cell>
          <cell r="X387">
            <v>26</v>
          </cell>
          <cell r="Y387">
            <v>9</v>
          </cell>
          <cell r="Z387">
            <v>0</v>
          </cell>
          <cell r="AA387">
            <v>47</v>
          </cell>
          <cell r="AB387">
            <v>35</v>
          </cell>
          <cell r="AC387">
            <v>34.857142857142854</v>
          </cell>
          <cell r="AD387">
            <v>13.5</v>
          </cell>
          <cell r="AE387">
            <v>12.142857142857142</v>
          </cell>
          <cell r="AF387">
            <v>1.5</v>
          </cell>
          <cell r="AG387">
            <v>2.4285714285714284</v>
          </cell>
        </row>
        <row r="388">
          <cell r="A388">
            <v>44236</v>
          </cell>
          <cell r="B388" t="str">
            <v>2021-02-09</v>
          </cell>
          <cell r="C388" t="str">
            <v>2020-11-22</v>
          </cell>
          <cell r="D388" t="str">
            <v>overleden</v>
          </cell>
          <cell r="E388">
            <v>2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3</v>
          </cell>
          <cell r="M388">
            <v>8</v>
          </cell>
          <cell r="N388">
            <v>15</v>
          </cell>
          <cell r="O388">
            <v>8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3</v>
          </cell>
          <cell r="W388">
            <v>19</v>
          </cell>
          <cell r="X388">
            <v>35</v>
          </cell>
          <cell r="Y388">
            <v>11</v>
          </cell>
          <cell r="Z388">
            <v>0</v>
          </cell>
          <cell r="AA388">
            <v>65</v>
          </cell>
          <cell r="AB388">
            <v>46</v>
          </cell>
          <cell r="AC388">
            <v>34.714285714285715</v>
          </cell>
          <cell r="AD388">
            <v>20.5</v>
          </cell>
          <cell r="AE388">
            <v>13.214285714285714</v>
          </cell>
          <cell r="AF388">
            <v>1.5</v>
          </cell>
          <cell r="AG388">
            <v>2.0714285714285716</v>
          </cell>
        </row>
        <row r="389">
          <cell r="A389">
            <v>44237</v>
          </cell>
          <cell r="B389" t="str">
            <v>2021-02-10</v>
          </cell>
          <cell r="C389" t="str">
            <v>2020-11-21</v>
          </cell>
          <cell r="D389" t="str">
            <v>overleden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1</v>
          </cell>
          <cell r="M389">
            <v>15</v>
          </cell>
          <cell r="N389">
            <v>21</v>
          </cell>
          <cell r="O389">
            <v>8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2</v>
          </cell>
          <cell r="V389">
            <v>2</v>
          </cell>
          <cell r="W389">
            <v>10</v>
          </cell>
          <cell r="X389">
            <v>27</v>
          </cell>
          <cell r="Y389">
            <v>4</v>
          </cell>
          <cell r="Z389">
            <v>2</v>
          </cell>
          <cell r="AA389">
            <v>41</v>
          </cell>
          <cell r="AB389">
            <v>31</v>
          </cell>
          <cell r="AC389">
            <v>33.857142857142854</v>
          </cell>
          <cell r="AD389">
            <v>11</v>
          </cell>
          <cell r="AE389">
            <v>13.928571428571429</v>
          </cell>
          <cell r="AF389">
            <v>3</v>
          </cell>
          <cell r="AG389">
            <v>2.6428571428571428</v>
          </cell>
        </row>
        <row r="390">
          <cell r="A390">
            <v>44238</v>
          </cell>
          <cell r="B390" t="str">
            <v>2021-02-11</v>
          </cell>
          <cell r="C390" t="str">
            <v>2020-11-20</v>
          </cell>
          <cell r="D390" t="str">
            <v>overleden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1</v>
          </cell>
          <cell r="L390">
            <v>0</v>
          </cell>
          <cell r="M390">
            <v>9</v>
          </cell>
          <cell r="N390">
            <v>13</v>
          </cell>
          <cell r="O390">
            <v>7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2</v>
          </cell>
          <cell r="V390">
            <v>3</v>
          </cell>
          <cell r="W390">
            <v>9</v>
          </cell>
          <cell r="X390">
            <v>25</v>
          </cell>
          <cell r="Y390">
            <v>11</v>
          </cell>
          <cell r="Z390">
            <v>2</v>
          </cell>
          <cell r="AA390">
            <v>45</v>
          </cell>
          <cell r="AB390">
            <v>36</v>
          </cell>
          <cell r="AC390">
            <v>33.428571428571431</v>
          </cell>
          <cell r="AD390">
            <v>10.5</v>
          </cell>
          <cell r="AE390">
            <v>14</v>
          </cell>
          <cell r="AF390">
            <v>3.5</v>
          </cell>
          <cell r="AG390">
            <v>2.7142857142857144</v>
          </cell>
        </row>
        <row r="391">
          <cell r="A391">
            <v>44239</v>
          </cell>
          <cell r="B391" t="str">
            <v>2021-02-12</v>
          </cell>
          <cell r="C391" t="str">
            <v>2020-11-19</v>
          </cell>
          <cell r="D391" t="str">
            <v>overleden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1</v>
          </cell>
          <cell r="L391">
            <v>2</v>
          </cell>
          <cell r="M391">
            <v>16</v>
          </cell>
          <cell r="N391">
            <v>23</v>
          </cell>
          <cell r="O391">
            <v>14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1</v>
          </cell>
          <cell r="V391">
            <v>4</v>
          </cell>
          <cell r="W391">
            <v>15</v>
          </cell>
          <cell r="X391">
            <v>21</v>
          </cell>
          <cell r="Y391">
            <v>18</v>
          </cell>
          <cell r="Z391">
            <v>1</v>
          </cell>
          <cell r="AA391">
            <v>54</v>
          </cell>
          <cell r="AB391">
            <v>39</v>
          </cell>
          <cell r="AC391">
            <v>32.428571428571431</v>
          </cell>
          <cell r="AD391">
            <v>17</v>
          </cell>
          <cell r="AE391">
            <v>14</v>
          </cell>
          <cell r="AF391">
            <v>3</v>
          </cell>
          <cell r="AG391">
            <v>2.8571428571428572</v>
          </cell>
        </row>
        <row r="392">
          <cell r="A392">
            <v>44240</v>
          </cell>
          <cell r="B392" t="str">
            <v>2021-02-13</v>
          </cell>
          <cell r="C392" t="str">
            <v>2020-11-18</v>
          </cell>
          <cell r="D392" t="str">
            <v>overleden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1</v>
          </cell>
          <cell r="L392">
            <v>2</v>
          </cell>
          <cell r="M392">
            <v>10</v>
          </cell>
          <cell r="N392">
            <v>10</v>
          </cell>
          <cell r="O392">
            <v>7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2</v>
          </cell>
          <cell r="V392">
            <v>5</v>
          </cell>
          <cell r="W392">
            <v>15</v>
          </cell>
          <cell r="X392">
            <v>21</v>
          </cell>
          <cell r="Y392">
            <v>5</v>
          </cell>
          <cell r="Z392">
            <v>2</v>
          </cell>
          <cell r="AA392">
            <v>41</v>
          </cell>
          <cell r="AB392">
            <v>26</v>
          </cell>
          <cell r="AC392">
            <v>31.285714285714285</v>
          </cell>
          <cell r="AD392">
            <v>17.5</v>
          </cell>
          <cell r="AE392">
            <v>12.571428571428571</v>
          </cell>
          <cell r="AF392">
            <v>4.5</v>
          </cell>
          <cell r="AG392">
            <v>3</v>
          </cell>
        </row>
        <row r="393">
          <cell r="A393">
            <v>44241</v>
          </cell>
          <cell r="B393" t="str">
            <v>2021-02-14</v>
          </cell>
          <cell r="C393" t="str">
            <v>2020-11-17</v>
          </cell>
          <cell r="D393" t="str">
            <v>overleden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2</v>
          </cell>
          <cell r="L393">
            <v>4</v>
          </cell>
          <cell r="M393">
            <v>12</v>
          </cell>
          <cell r="N393">
            <v>20</v>
          </cell>
          <cell r="O393">
            <v>14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4</v>
          </cell>
          <cell r="W393">
            <v>6</v>
          </cell>
          <cell r="X393">
            <v>15</v>
          </cell>
          <cell r="Y393">
            <v>6</v>
          </cell>
          <cell r="Z393">
            <v>0</v>
          </cell>
          <cell r="AA393">
            <v>27</v>
          </cell>
          <cell r="AB393">
            <v>21</v>
          </cell>
          <cell r="AC393">
            <v>29.857142857142858</v>
          </cell>
          <cell r="AD393">
            <v>8</v>
          </cell>
          <cell r="AE393">
            <v>13.5</v>
          </cell>
          <cell r="AF393">
            <v>2</v>
          </cell>
          <cell r="AG393">
            <v>2.9285714285714284</v>
          </cell>
        </row>
        <row r="394">
          <cell r="A394">
            <v>44242</v>
          </cell>
          <cell r="B394" t="str">
            <v>2021-02-15</v>
          </cell>
          <cell r="C394" t="str">
            <v>2020-11-16</v>
          </cell>
          <cell r="D394" t="str">
            <v>overleden</v>
          </cell>
          <cell r="E394">
            <v>1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9</v>
          </cell>
          <cell r="N394">
            <v>24</v>
          </cell>
          <cell r="O394">
            <v>11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5</v>
          </cell>
          <cell r="W394">
            <v>11</v>
          </cell>
          <cell r="X394">
            <v>18</v>
          </cell>
          <cell r="Y394">
            <v>10</v>
          </cell>
          <cell r="Z394">
            <v>0</v>
          </cell>
          <cell r="AA394">
            <v>39</v>
          </cell>
          <cell r="AB394">
            <v>28</v>
          </cell>
          <cell r="AC394">
            <v>28.714285714285715</v>
          </cell>
          <cell r="AD394">
            <v>13.5</v>
          </cell>
          <cell r="AE394">
            <v>13.5</v>
          </cell>
          <cell r="AF394">
            <v>2.5</v>
          </cell>
          <cell r="AG394">
            <v>2.6428571428571428</v>
          </cell>
        </row>
        <row r="395">
          <cell r="A395">
            <v>44243</v>
          </cell>
          <cell r="B395" t="str">
            <v>2021-02-16</v>
          </cell>
          <cell r="C395" t="str">
            <v>2020-11-15</v>
          </cell>
          <cell r="D395" t="str">
            <v>overleden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1</v>
          </cell>
          <cell r="L395">
            <v>1</v>
          </cell>
          <cell r="M395">
            <v>5</v>
          </cell>
          <cell r="N395">
            <v>21</v>
          </cell>
          <cell r="O395">
            <v>7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5</v>
          </cell>
          <cell r="W395">
            <v>8</v>
          </cell>
          <cell r="X395">
            <v>30</v>
          </cell>
          <cell r="Y395">
            <v>8</v>
          </cell>
          <cell r="Z395">
            <v>0</v>
          </cell>
          <cell r="AA395">
            <v>46</v>
          </cell>
          <cell r="AB395">
            <v>38</v>
          </cell>
          <cell r="AC395">
            <v>26</v>
          </cell>
          <cell r="AD395">
            <v>10.5</v>
          </cell>
          <cell r="AE395">
            <v>13.214285714285714</v>
          </cell>
          <cell r="AF395">
            <v>2.5</v>
          </cell>
          <cell r="AG395">
            <v>2.3571428571428572</v>
          </cell>
        </row>
        <row r="396">
          <cell r="A396">
            <v>44244</v>
          </cell>
          <cell r="B396" t="str">
            <v>2021-02-17</v>
          </cell>
          <cell r="C396" t="str">
            <v>2020-11-14</v>
          </cell>
          <cell r="D396" t="str">
            <v>overleden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2</v>
          </cell>
          <cell r="M396">
            <v>7</v>
          </cell>
          <cell r="N396">
            <v>17</v>
          </cell>
          <cell r="O396">
            <v>10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5</v>
          </cell>
          <cell r="W396">
            <v>15</v>
          </cell>
          <cell r="X396">
            <v>18</v>
          </cell>
          <cell r="Y396">
            <v>3</v>
          </cell>
          <cell r="Z396">
            <v>0</v>
          </cell>
          <cell r="AA396">
            <v>36</v>
          </cell>
          <cell r="AB396">
            <v>21</v>
          </cell>
          <cell r="AC396">
            <v>25.428571428571427</v>
          </cell>
          <cell r="AD396">
            <v>17.5</v>
          </cell>
          <cell r="AE396">
            <v>12.357142857142858</v>
          </cell>
          <cell r="AF396">
            <v>2.5</v>
          </cell>
          <cell r="AG396">
            <v>2.0714285714285716</v>
          </cell>
        </row>
        <row r="397">
          <cell r="A397">
            <v>44245</v>
          </cell>
          <cell r="B397" t="str">
            <v>2021-02-18</v>
          </cell>
          <cell r="C397" t="str">
            <v>2020-11-13</v>
          </cell>
          <cell r="D397" t="str">
            <v>overleden</v>
          </cell>
          <cell r="E397">
            <v>1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6</v>
          </cell>
          <cell r="M397">
            <v>14</v>
          </cell>
          <cell r="N397">
            <v>28</v>
          </cell>
          <cell r="O397">
            <v>12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1</v>
          </cell>
          <cell r="V397">
            <v>1</v>
          </cell>
          <cell r="W397">
            <v>10</v>
          </cell>
          <cell r="X397">
            <v>19</v>
          </cell>
          <cell r="Y397">
            <v>9</v>
          </cell>
          <cell r="Z397">
            <v>1</v>
          </cell>
          <cell r="AA397">
            <v>38</v>
          </cell>
          <cell r="AB397">
            <v>28</v>
          </cell>
          <cell r="AC397">
            <v>25.142857142857142</v>
          </cell>
          <cell r="AD397">
            <v>10.5</v>
          </cell>
          <cell r="AE397">
            <v>12.785714285714286</v>
          </cell>
          <cell r="AF397">
            <v>1.5</v>
          </cell>
          <cell r="AG397">
            <v>2.3571428571428572</v>
          </cell>
        </row>
        <row r="398">
          <cell r="A398">
            <v>44246</v>
          </cell>
          <cell r="B398" t="str">
            <v>2021-02-19</v>
          </cell>
          <cell r="C398" t="str">
            <v>2020-11-12</v>
          </cell>
          <cell r="D398" t="str">
            <v>overleden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4</v>
          </cell>
          <cell r="M398">
            <v>10</v>
          </cell>
          <cell r="N398">
            <v>29</v>
          </cell>
          <cell r="O398">
            <v>20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2</v>
          </cell>
          <cell r="W398">
            <v>14</v>
          </cell>
          <cell r="X398">
            <v>12</v>
          </cell>
          <cell r="Y398">
            <v>8</v>
          </cell>
          <cell r="Z398">
            <v>0</v>
          </cell>
          <cell r="AA398">
            <v>34</v>
          </cell>
          <cell r="AB398">
            <v>20</v>
          </cell>
          <cell r="AC398">
            <v>24.428571428571427</v>
          </cell>
          <cell r="AD398">
            <v>15</v>
          </cell>
          <cell r="AE398">
            <v>13.071428571428571</v>
          </cell>
          <cell r="AF398">
            <v>1</v>
          </cell>
          <cell r="AG398">
            <v>2.7857142857142856</v>
          </cell>
        </row>
        <row r="399">
          <cell r="A399">
            <v>44247</v>
          </cell>
          <cell r="B399" t="str">
            <v>2021-02-20</v>
          </cell>
          <cell r="C399" t="str">
            <v>2020-11-11</v>
          </cell>
          <cell r="D399" t="str">
            <v>overleden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6</v>
          </cell>
          <cell r="M399">
            <v>18</v>
          </cell>
          <cell r="N399">
            <v>33</v>
          </cell>
          <cell r="O399">
            <v>14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1</v>
          </cell>
          <cell r="V399">
            <v>3</v>
          </cell>
          <cell r="W399">
            <v>10</v>
          </cell>
          <cell r="X399">
            <v>17</v>
          </cell>
          <cell r="Y399">
            <v>5</v>
          </cell>
          <cell r="Z399">
            <v>1</v>
          </cell>
          <cell r="AA399">
            <v>32</v>
          </cell>
          <cell r="AB399">
            <v>22</v>
          </cell>
          <cell r="AC399">
            <v>21.714285714285715</v>
          </cell>
          <cell r="AD399">
            <v>11.5</v>
          </cell>
          <cell r="AE399">
            <v>13.071428571428571</v>
          </cell>
          <cell r="AF399">
            <v>2.5</v>
          </cell>
          <cell r="AG399">
            <v>2.5</v>
          </cell>
        </row>
        <row r="400">
          <cell r="A400">
            <v>44248</v>
          </cell>
          <cell r="B400" t="str">
            <v>2021-02-21</v>
          </cell>
          <cell r="C400" t="str">
            <v>2020-11-10</v>
          </cell>
          <cell r="D400" t="str">
            <v>overleden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1</v>
          </cell>
          <cell r="L400">
            <v>4</v>
          </cell>
          <cell r="M400">
            <v>20</v>
          </cell>
          <cell r="N400">
            <v>25</v>
          </cell>
          <cell r="O400">
            <v>7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1</v>
          </cell>
          <cell r="V400">
            <v>6</v>
          </cell>
          <cell r="W400">
            <v>8</v>
          </cell>
          <cell r="X400">
            <v>16</v>
          </cell>
          <cell r="Y400">
            <v>3</v>
          </cell>
          <cell r="Z400">
            <v>1</v>
          </cell>
          <cell r="AA400">
            <v>27</v>
          </cell>
          <cell r="AB400">
            <v>19</v>
          </cell>
          <cell r="AC400">
            <v>22.285714285714285</v>
          </cell>
          <cell r="AD400">
            <v>11</v>
          </cell>
          <cell r="AE400">
            <v>12.285714285714286</v>
          </cell>
          <cell r="AF400">
            <v>4</v>
          </cell>
          <cell r="AG400">
            <v>2.7142857142857144</v>
          </cell>
        </row>
        <row r="401">
          <cell r="A401">
            <v>44249</v>
          </cell>
          <cell r="B401" t="str">
            <v>2021-02-22</v>
          </cell>
          <cell r="C401" t="str">
            <v>2020-11-09</v>
          </cell>
          <cell r="D401" t="str">
            <v>overleden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2</v>
          </cell>
          <cell r="L401">
            <v>2</v>
          </cell>
          <cell r="M401">
            <v>14</v>
          </cell>
          <cell r="N401">
            <v>22</v>
          </cell>
          <cell r="O401">
            <v>15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4</v>
          </cell>
          <cell r="V401">
            <v>3</v>
          </cell>
          <cell r="W401">
            <v>14</v>
          </cell>
          <cell r="X401">
            <v>16</v>
          </cell>
          <cell r="Y401">
            <v>7</v>
          </cell>
          <cell r="Z401">
            <v>4</v>
          </cell>
          <cell r="AA401">
            <v>37</v>
          </cell>
          <cell r="AB401">
            <v>23</v>
          </cell>
          <cell r="AC401">
            <v>20.571428571428573</v>
          </cell>
          <cell r="AD401">
            <v>15.5</v>
          </cell>
          <cell r="AE401">
            <v>11.642857142857142</v>
          </cell>
          <cell r="AF401">
            <v>5.5</v>
          </cell>
          <cell r="AG401">
            <v>2.9285714285714284</v>
          </cell>
        </row>
        <row r="402">
          <cell r="A402">
            <v>44250</v>
          </cell>
          <cell r="B402" t="str">
            <v>2021-02-23</v>
          </cell>
          <cell r="C402" t="str">
            <v>2020-11-08</v>
          </cell>
          <cell r="D402" t="str">
            <v>overleden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2</v>
          </cell>
          <cell r="L402">
            <v>2</v>
          </cell>
          <cell r="M402">
            <v>9</v>
          </cell>
          <cell r="N402">
            <v>20</v>
          </cell>
          <cell r="O402">
            <v>3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1</v>
          </cell>
          <cell r="W402">
            <v>10</v>
          </cell>
          <cell r="X402">
            <v>11</v>
          </cell>
          <cell r="Y402">
            <v>8</v>
          </cell>
          <cell r="Z402">
            <v>0</v>
          </cell>
          <cell r="AA402">
            <v>29</v>
          </cell>
          <cell r="AB402">
            <v>19</v>
          </cell>
          <cell r="AC402">
            <v>18.714285714285715</v>
          </cell>
          <cell r="AD402">
            <v>10.5</v>
          </cell>
          <cell r="AE402">
            <v>10.357142857142858</v>
          </cell>
          <cell r="AF402">
            <v>0.5</v>
          </cell>
          <cell r="AG402">
            <v>3.0714285714285716</v>
          </cell>
        </row>
        <row r="403">
          <cell r="A403">
            <v>44251</v>
          </cell>
          <cell r="B403" t="str">
            <v>2021-02-24</v>
          </cell>
          <cell r="C403" t="str">
            <v>2020-11-07</v>
          </cell>
          <cell r="D403" t="str">
            <v>overleden</v>
          </cell>
          <cell r="E403">
            <v>1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3</v>
          </cell>
          <cell r="L403">
            <v>4</v>
          </cell>
          <cell r="M403">
            <v>4</v>
          </cell>
          <cell r="N403">
            <v>21</v>
          </cell>
          <cell r="O403">
            <v>6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2</v>
          </cell>
          <cell r="V403">
            <v>4</v>
          </cell>
          <cell r="W403">
            <v>10</v>
          </cell>
          <cell r="X403">
            <v>11</v>
          </cell>
          <cell r="Y403">
            <v>14</v>
          </cell>
          <cell r="Z403">
            <v>2</v>
          </cell>
          <cell r="AA403">
            <v>35</v>
          </cell>
          <cell r="AB403">
            <v>25</v>
          </cell>
          <cell r="AC403">
            <v>17.142857142857142</v>
          </cell>
          <cell r="AD403">
            <v>12</v>
          </cell>
          <cell r="AE403">
            <v>9.2857142857142865</v>
          </cell>
          <cell r="AF403">
            <v>4</v>
          </cell>
          <cell r="AG403">
            <v>3</v>
          </cell>
        </row>
        <row r="404">
          <cell r="A404">
            <v>44252</v>
          </cell>
          <cell r="B404" t="str">
            <v>2021-02-25</v>
          </cell>
          <cell r="C404" t="str">
            <v>2020-11-06</v>
          </cell>
          <cell r="D404" t="str">
            <v>overleden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4</v>
          </cell>
          <cell r="M404">
            <v>14</v>
          </cell>
          <cell r="N404">
            <v>24</v>
          </cell>
          <cell r="O404">
            <v>11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1</v>
          </cell>
          <cell r="V404">
            <v>4</v>
          </cell>
          <cell r="W404">
            <v>4</v>
          </cell>
          <cell r="X404">
            <v>12</v>
          </cell>
          <cell r="Y404">
            <v>4</v>
          </cell>
          <cell r="Z404">
            <v>1</v>
          </cell>
          <cell r="AA404">
            <v>20</v>
          </cell>
          <cell r="AB404">
            <v>16</v>
          </cell>
          <cell r="AC404">
            <v>17.285714285714285</v>
          </cell>
          <cell r="AD404">
            <v>6</v>
          </cell>
          <cell r="AE404">
            <v>8.6428571428571423</v>
          </cell>
          <cell r="AF404">
            <v>3</v>
          </cell>
          <cell r="AG404">
            <v>2.5</v>
          </cell>
        </row>
        <row r="405">
          <cell r="A405">
            <v>44253</v>
          </cell>
          <cell r="B405" t="str">
            <v>2021-02-26</v>
          </cell>
          <cell r="C405" t="str">
            <v>2020-11-05</v>
          </cell>
          <cell r="D405" t="str">
            <v>overleden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3</v>
          </cell>
          <cell r="L405">
            <v>5</v>
          </cell>
          <cell r="M405">
            <v>4</v>
          </cell>
          <cell r="N405">
            <v>25</v>
          </cell>
          <cell r="O405">
            <v>12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1</v>
          </cell>
          <cell r="V405">
            <v>2</v>
          </cell>
          <cell r="W405">
            <v>5</v>
          </cell>
          <cell r="X405">
            <v>5</v>
          </cell>
          <cell r="Y405">
            <v>2</v>
          </cell>
          <cell r="Z405">
            <v>1</v>
          </cell>
          <cell r="AA405">
            <v>12</v>
          </cell>
          <cell r="AB405">
            <v>7</v>
          </cell>
          <cell r="AC405">
            <v>15.428571428571429</v>
          </cell>
          <cell r="AD405">
            <v>6</v>
          </cell>
          <cell r="AE405">
            <v>7.9285714285714288</v>
          </cell>
          <cell r="AF405">
            <v>2</v>
          </cell>
          <cell r="AG405">
            <v>2.2142857142857144</v>
          </cell>
        </row>
        <row r="406">
          <cell r="A406">
            <v>44254</v>
          </cell>
          <cell r="B406" t="str">
            <v>2021-02-27</v>
          </cell>
          <cell r="C406" t="str">
            <v>2020-11-04</v>
          </cell>
          <cell r="D406" t="str">
            <v>overleden</v>
          </cell>
          <cell r="E406">
            <v>1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3</v>
          </cell>
          <cell r="L406">
            <v>1</v>
          </cell>
          <cell r="M406">
            <v>14</v>
          </cell>
          <cell r="N406">
            <v>29</v>
          </cell>
          <cell r="O406">
            <v>5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1</v>
          </cell>
          <cell r="V406">
            <v>2</v>
          </cell>
          <cell r="W406">
            <v>3</v>
          </cell>
          <cell r="X406">
            <v>9</v>
          </cell>
          <cell r="Y406">
            <v>2</v>
          </cell>
          <cell r="Z406">
            <v>1</v>
          </cell>
          <cell r="AA406">
            <v>14</v>
          </cell>
          <cell r="AB406">
            <v>11</v>
          </cell>
          <cell r="AC406">
            <v>14.428571428571429</v>
          </cell>
          <cell r="AD406">
            <v>4</v>
          </cell>
          <cell r="AE406">
            <v>8.2142857142857135</v>
          </cell>
          <cell r="AF406">
            <v>2</v>
          </cell>
          <cell r="AG406">
            <v>2.5</v>
          </cell>
        </row>
        <row r="407">
          <cell r="A407">
            <v>44255</v>
          </cell>
          <cell r="B407" t="str">
            <v>2021-02-28</v>
          </cell>
          <cell r="C407" t="str">
            <v>2020-11-03</v>
          </cell>
          <cell r="D407" t="str">
            <v>overleden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3</v>
          </cell>
          <cell r="M407">
            <v>14</v>
          </cell>
          <cell r="N407">
            <v>32</v>
          </cell>
          <cell r="O407">
            <v>15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1</v>
          </cell>
          <cell r="W407">
            <v>6</v>
          </cell>
          <cell r="X407">
            <v>15</v>
          </cell>
          <cell r="Y407">
            <v>5</v>
          </cell>
          <cell r="Z407">
            <v>0</v>
          </cell>
          <cell r="AA407">
            <v>26</v>
          </cell>
          <cell r="AB407">
            <v>20</v>
          </cell>
          <cell r="AC407">
            <v>12</v>
          </cell>
          <cell r="AD407">
            <v>6.5</v>
          </cell>
          <cell r="AE407">
            <v>8.0714285714285712</v>
          </cell>
          <cell r="AF407">
            <v>0.5</v>
          </cell>
          <cell r="AG407">
            <v>2.3571428571428572</v>
          </cell>
        </row>
        <row r="408">
          <cell r="A408">
            <v>44256</v>
          </cell>
          <cell r="B408" t="str">
            <v>2021-03-01</v>
          </cell>
          <cell r="C408" t="str">
            <v>2020-11-02</v>
          </cell>
          <cell r="D408" t="str">
            <v>overleden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6</v>
          </cell>
          <cell r="M408">
            <v>11</v>
          </cell>
          <cell r="N408">
            <v>41</v>
          </cell>
          <cell r="O408">
            <v>19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1</v>
          </cell>
          <cell r="V408">
            <v>5</v>
          </cell>
          <cell r="W408">
            <v>8</v>
          </cell>
          <cell r="X408">
            <v>8</v>
          </cell>
          <cell r="Y408">
            <v>2</v>
          </cell>
          <cell r="Z408">
            <v>1</v>
          </cell>
          <cell r="AA408">
            <v>18</v>
          </cell>
          <cell r="AB408">
            <v>10</v>
          </cell>
          <cell r="AC408">
            <v>11.285714285714286</v>
          </cell>
          <cell r="AD408">
            <v>10.5</v>
          </cell>
          <cell r="AE408">
            <v>8.4285714285714288</v>
          </cell>
          <cell r="AF408">
            <v>3.5</v>
          </cell>
          <cell r="AG408">
            <v>2.5714285714285716</v>
          </cell>
        </row>
        <row r="409">
          <cell r="A409">
            <v>44257</v>
          </cell>
          <cell r="B409" t="str">
            <v>2021-03-02</v>
          </cell>
          <cell r="C409" t="str">
            <v>2020-11-01</v>
          </cell>
          <cell r="D409" t="str">
            <v>overleden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4</v>
          </cell>
          <cell r="M409">
            <v>13</v>
          </cell>
          <cell r="N409">
            <v>24</v>
          </cell>
          <cell r="O409">
            <v>22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5</v>
          </cell>
          <cell r="W409">
            <v>10</v>
          </cell>
          <cell r="X409">
            <v>10</v>
          </cell>
          <cell r="Y409">
            <v>2</v>
          </cell>
          <cell r="Z409">
            <v>0</v>
          </cell>
          <cell r="AA409">
            <v>22</v>
          </cell>
          <cell r="AB409">
            <v>12</v>
          </cell>
          <cell r="AC409">
            <v>12.142857142857142</v>
          </cell>
          <cell r="AD409">
            <v>12.5</v>
          </cell>
          <cell r="AE409">
            <v>8.3571428571428577</v>
          </cell>
          <cell r="AF409">
            <v>2.5</v>
          </cell>
          <cell r="AG409">
            <v>2.5</v>
          </cell>
        </row>
        <row r="410">
          <cell r="A410">
            <v>44258</v>
          </cell>
          <cell r="B410" t="str">
            <v>2021-03-03</v>
          </cell>
          <cell r="C410" t="str">
            <v>2020-10-31</v>
          </cell>
          <cell r="D410" t="str">
            <v>overleden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2</v>
          </cell>
          <cell r="L410">
            <v>4</v>
          </cell>
          <cell r="M410">
            <v>17</v>
          </cell>
          <cell r="N410">
            <v>38</v>
          </cell>
          <cell r="O410">
            <v>18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2</v>
          </cell>
          <cell r="V410">
            <v>2</v>
          </cell>
          <cell r="W410">
            <v>10</v>
          </cell>
          <cell r="X410">
            <v>7</v>
          </cell>
          <cell r="Y410">
            <v>1</v>
          </cell>
          <cell r="Z410">
            <v>2</v>
          </cell>
          <cell r="AA410">
            <v>18</v>
          </cell>
          <cell r="AB410">
            <v>8</v>
          </cell>
          <cell r="AC410">
            <v>12</v>
          </cell>
          <cell r="AD410">
            <v>11</v>
          </cell>
          <cell r="AE410">
            <v>8.6428571428571423</v>
          </cell>
          <cell r="AF410">
            <v>3</v>
          </cell>
          <cell r="AG410">
            <v>2.2142857142857144</v>
          </cell>
        </row>
        <row r="411">
          <cell r="A411">
            <v>44259</v>
          </cell>
          <cell r="B411" t="str">
            <v>2021-03-04</v>
          </cell>
          <cell r="C411" t="str">
            <v>2020-10-30</v>
          </cell>
          <cell r="D411" t="str">
            <v>overleden</v>
          </cell>
          <cell r="E411">
            <v>2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1</v>
          </cell>
          <cell r="L411">
            <v>9</v>
          </cell>
          <cell r="M411">
            <v>19</v>
          </cell>
          <cell r="N411">
            <v>35</v>
          </cell>
          <cell r="O411">
            <v>10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1</v>
          </cell>
          <cell r="V411">
            <v>7</v>
          </cell>
          <cell r="W411">
            <v>5</v>
          </cell>
          <cell r="X411">
            <v>7</v>
          </cell>
          <cell r="Y411">
            <v>4</v>
          </cell>
          <cell r="Z411">
            <v>1</v>
          </cell>
          <cell r="AA411">
            <v>16</v>
          </cell>
          <cell r="AB411">
            <v>11</v>
          </cell>
          <cell r="AC411">
            <v>10.714285714285714</v>
          </cell>
          <cell r="AD411">
            <v>8.5</v>
          </cell>
          <cell r="AE411">
            <v>9.1428571428571423</v>
          </cell>
          <cell r="AF411">
            <v>4.5</v>
          </cell>
          <cell r="AG411">
            <v>2.2857142857142856</v>
          </cell>
        </row>
        <row r="412">
          <cell r="A412">
            <v>44260</v>
          </cell>
          <cell r="B412" t="str">
            <v>2021-03-05</v>
          </cell>
          <cell r="C412" t="str">
            <v>2020-10-29</v>
          </cell>
          <cell r="D412" t="str">
            <v>overleden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1</v>
          </cell>
          <cell r="L412">
            <v>6</v>
          </cell>
          <cell r="M412">
            <v>13</v>
          </cell>
          <cell r="N412">
            <v>41</v>
          </cell>
          <cell r="O412">
            <v>22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1</v>
          </cell>
          <cell r="V412">
            <v>1</v>
          </cell>
          <cell r="W412">
            <v>5</v>
          </cell>
          <cell r="X412">
            <v>8</v>
          </cell>
          <cell r="Y412">
            <v>5</v>
          </cell>
          <cell r="Z412">
            <v>1</v>
          </cell>
          <cell r="AA412">
            <v>18</v>
          </cell>
          <cell r="AB412">
            <v>13</v>
          </cell>
          <cell r="AC412">
            <v>10.714285714285714</v>
          </cell>
          <cell r="AD412">
            <v>5.5</v>
          </cell>
          <cell r="AE412">
            <v>10.071428571428571</v>
          </cell>
          <cell r="AF412">
            <v>1.5</v>
          </cell>
          <cell r="AG412">
            <v>2.2142857142857144</v>
          </cell>
        </row>
        <row r="413">
          <cell r="A413">
            <v>44261</v>
          </cell>
          <cell r="B413" t="str">
            <v>2021-03-06</v>
          </cell>
          <cell r="C413" t="str">
            <v>2020-10-28</v>
          </cell>
          <cell r="D413" t="str">
            <v>overleden</v>
          </cell>
          <cell r="E413">
            <v>1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1</v>
          </cell>
          <cell r="L413">
            <v>2</v>
          </cell>
          <cell r="M413">
            <v>16</v>
          </cell>
          <cell r="N413">
            <v>34</v>
          </cell>
          <cell r="O413">
            <v>16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6</v>
          </cell>
          <cell r="X413">
            <v>9</v>
          </cell>
          <cell r="Y413">
            <v>1</v>
          </cell>
          <cell r="Z413">
            <v>0</v>
          </cell>
          <cell r="AA413">
            <v>16</v>
          </cell>
          <cell r="AB413">
            <v>10</v>
          </cell>
          <cell r="AC413">
            <v>11.285714285714286</v>
          </cell>
          <cell r="AD413">
            <v>6</v>
          </cell>
          <cell r="AE413">
            <v>9.7142857142857135</v>
          </cell>
          <cell r="AF413">
            <v>0</v>
          </cell>
          <cell r="AG413">
            <v>2.4285714285714284</v>
          </cell>
        </row>
        <row r="414">
          <cell r="A414">
            <v>44262</v>
          </cell>
          <cell r="B414" t="str">
            <v>2021-03-07</v>
          </cell>
          <cell r="C414" t="str">
            <v>2020-10-27</v>
          </cell>
          <cell r="D414" t="str">
            <v>overleden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4</v>
          </cell>
          <cell r="M414">
            <v>24</v>
          </cell>
          <cell r="N414">
            <v>45</v>
          </cell>
          <cell r="O414">
            <v>20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2</v>
          </cell>
          <cell r="W414">
            <v>9</v>
          </cell>
          <cell r="X414">
            <v>7</v>
          </cell>
          <cell r="Y414">
            <v>4</v>
          </cell>
          <cell r="Z414">
            <v>0</v>
          </cell>
          <cell r="AA414">
            <v>20</v>
          </cell>
          <cell r="AB414">
            <v>11</v>
          </cell>
          <cell r="AC414">
            <v>11.142857142857142</v>
          </cell>
          <cell r="AD414">
            <v>10</v>
          </cell>
          <cell r="AE414">
            <v>9.5</v>
          </cell>
          <cell r="AF414">
            <v>1</v>
          </cell>
          <cell r="AG414">
            <v>2.6428571428571428</v>
          </cell>
        </row>
        <row r="415">
          <cell r="A415">
            <v>44263</v>
          </cell>
          <cell r="B415" t="str">
            <v>2021-03-08</v>
          </cell>
          <cell r="C415" t="str">
            <v>2020-10-26</v>
          </cell>
          <cell r="D415" t="str">
            <v>overleden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1</v>
          </cell>
          <cell r="L415">
            <v>11</v>
          </cell>
          <cell r="M415">
            <v>12</v>
          </cell>
          <cell r="N415">
            <v>47</v>
          </cell>
          <cell r="O415">
            <v>28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2</v>
          </cell>
          <cell r="V415">
            <v>2</v>
          </cell>
          <cell r="W415">
            <v>16</v>
          </cell>
          <cell r="X415">
            <v>9</v>
          </cell>
          <cell r="Y415">
            <v>1</v>
          </cell>
          <cell r="Z415">
            <v>2</v>
          </cell>
          <cell r="AA415">
            <v>26</v>
          </cell>
          <cell r="AB415">
            <v>10</v>
          </cell>
          <cell r="AC415">
            <v>11.285714285714286</v>
          </cell>
          <cell r="AD415">
            <v>17</v>
          </cell>
          <cell r="AE415">
            <v>9.5714285714285712</v>
          </cell>
          <cell r="AF415">
            <v>3</v>
          </cell>
          <cell r="AG415">
            <v>2.7142857142857144</v>
          </cell>
        </row>
        <row r="416">
          <cell r="A416">
            <v>44264</v>
          </cell>
          <cell r="B416" t="str">
            <v>2021-03-09</v>
          </cell>
          <cell r="C416" t="str">
            <v>2020-10-25</v>
          </cell>
          <cell r="D416" t="str">
            <v>overleden</v>
          </cell>
          <cell r="E416">
            <v>3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1</v>
          </cell>
          <cell r="L416">
            <v>4</v>
          </cell>
          <cell r="M416">
            <v>19</v>
          </cell>
          <cell r="N416">
            <v>35</v>
          </cell>
          <cell r="O416">
            <v>17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2</v>
          </cell>
          <cell r="V416">
            <v>4</v>
          </cell>
          <cell r="W416">
            <v>8</v>
          </cell>
          <cell r="X416">
            <v>12</v>
          </cell>
          <cell r="Y416">
            <v>4</v>
          </cell>
          <cell r="Z416">
            <v>2</v>
          </cell>
          <cell r="AA416">
            <v>24</v>
          </cell>
          <cell r="AB416">
            <v>16</v>
          </cell>
          <cell r="AC416">
            <v>10.571428571428571</v>
          </cell>
          <cell r="AD416">
            <v>10</v>
          </cell>
          <cell r="AE416">
            <v>10.357142857142858</v>
          </cell>
          <cell r="AF416">
            <v>4</v>
          </cell>
          <cell r="AG416">
            <v>3.0714285714285716</v>
          </cell>
        </row>
        <row r="417">
          <cell r="A417">
            <v>44265</v>
          </cell>
          <cell r="B417" t="str">
            <v>2021-03-10</v>
          </cell>
          <cell r="C417" t="str">
            <v>2020-10-24</v>
          </cell>
          <cell r="D417" t="str">
            <v>overleden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1</v>
          </cell>
          <cell r="L417">
            <v>4</v>
          </cell>
          <cell r="M417">
            <v>17</v>
          </cell>
          <cell r="N417">
            <v>43</v>
          </cell>
          <cell r="O417">
            <v>18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2</v>
          </cell>
          <cell r="V417">
            <v>5</v>
          </cell>
          <cell r="W417">
            <v>7</v>
          </cell>
          <cell r="X417">
            <v>5</v>
          </cell>
          <cell r="Y417">
            <v>2</v>
          </cell>
          <cell r="Z417">
            <v>2</v>
          </cell>
          <cell r="AA417">
            <v>14</v>
          </cell>
          <cell r="AB417">
            <v>7</v>
          </cell>
          <cell r="AC417">
            <v>10.571428571428571</v>
          </cell>
          <cell r="AD417">
            <v>9.5</v>
          </cell>
          <cell r="AE417">
            <v>10.785714285714286</v>
          </cell>
          <cell r="AF417">
            <v>4.5</v>
          </cell>
          <cell r="AG417">
            <v>3.5</v>
          </cell>
        </row>
        <row r="418">
          <cell r="A418">
            <v>44266</v>
          </cell>
          <cell r="B418" t="str">
            <v>2021-03-11</v>
          </cell>
          <cell r="C418" t="str">
            <v>2020-10-23</v>
          </cell>
          <cell r="D418" t="str">
            <v>overleden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2</v>
          </cell>
          <cell r="L418">
            <v>5</v>
          </cell>
          <cell r="M418">
            <v>15</v>
          </cell>
          <cell r="N418">
            <v>51</v>
          </cell>
          <cell r="O418">
            <v>22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2</v>
          </cell>
          <cell r="V418">
            <v>6</v>
          </cell>
          <cell r="W418">
            <v>6</v>
          </cell>
          <cell r="X418">
            <v>10</v>
          </cell>
          <cell r="Y418">
            <v>2</v>
          </cell>
          <cell r="Z418">
            <v>2</v>
          </cell>
          <cell r="AA418">
            <v>18</v>
          </cell>
          <cell r="AB418">
            <v>12</v>
          </cell>
          <cell r="AC418">
            <v>10.428571428571429</v>
          </cell>
          <cell r="AD418">
            <v>9</v>
          </cell>
          <cell r="AE418">
            <v>10.928571428571429</v>
          </cell>
          <cell r="AF418">
            <v>5</v>
          </cell>
          <cell r="AG418">
            <v>3.5</v>
          </cell>
        </row>
        <row r="419">
          <cell r="A419">
            <v>44267</v>
          </cell>
          <cell r="B419" t="str">
            <v>2021-03-12</v>
          </cell>
          <cell r="C419" t="str">
            <v>2020-10-22</v>
          </cell>
          <cell r="D419" t="str">
            <v>overleden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6</v>
          </cell>
          <cell r="M419">
            <v>25</v>
          </cell>
          <cell r="N419">
            <v>45</v>
          </cell>
          <cell r="O419">
            <v>20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3</v>
          </cell>
          <cell r="V419">
            <v>2</v>
          </cell>
          <cell r="W419">
            <v>10</v>
          </cell>
          <cell r="X419">
            <v>7</v>
          </cell>
          <cell r="Y419">
            <v>1</v>
          </cell>
          <cell r="Z419">
            <v>3</v>
          </cell>
          <cell r="AA419">
            <v>18</v>
          </cell>
          <cell r="AB419">
            <v>8</v>
          </cell>
          <cell r="AC419">
            <v>10.714285714285714</v>
          </cell>
          <cell r="AD419">
            <v>11</v>
          </cell>
          <cell r="AE419">
            <v>10.928571428571429</v>
          </cell>
          <cell r="AF419">
            <v>4</v>
          </cell>
          <cell r="AG419">
            <v>3.5</v>
          </cell>
        </row>
        <row r="420">
          <cell r="A420">
            <v>44268</v>
          </cell>
          <cell r="B420" t="str">
            <v>2021-03-13</v>
          </cell>
          <cell r="C420" t="str">
            <v>2020-10-21</v>
          </cell>
          <cell r="D420" t="str">
            <v>overleden</v>
          </cell>
          <cell r="E420">
            <v>1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3</v>
          </cell>
          <cell r="L420">
            <v>4</v>
          </cell>
          <cell r="M420">
            <v>18</v>
          </cell>
          <cell r="N420">
            <v>32</v>
          </cell>
          <cell r="O420">
            <v>13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1</v>
          </cell>
          <cell r="V420">
            <v>4</v>
          </cell>
          <cell r="W420">
            <v>7</v>
          </cell>
          <cell r="X420">
            <v>5</v>
          </cell>
          <cell r="Y420">
            <v>5</v>
          </cell>
          <cell r="Z420">
            <v>1</v>
          </cell>
          <cell r="AA420">
            <v>17</v>
          </cell>
          <cell r="AB420">
            <v>10</v>
          </cell>
          <cell r="AC420">
            <v>9.8571428571428577</v>
          </cell>
          <cell r="AD420">
            <v>9</v>
          </cell>
          <cell r="AE420">
            <v>10.857142857142858</v>
          </cell>
          <cell r="AF420">
            <v>3</v>
          </cell>
          <cell r="AG420">
            <v>3.4285714285714284</v>
          </cell>
        </row>
        <row r="421">
          <cell r="A421">
            <v>44269</v>
          </cell>
          <cell r="B421" t="str">
            <v>2021-03-14</v>
          </cell>
          <cell r="C421" t="str">
            <v>2020-10-20</v>
          </cell>
          <cell r="D421" t="str">
            <v>overleden</v>
          </cell>
          <cell r="E421">
            <v>2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1</v>
          </cell>
          <cell r="L421">
            <v>1</v>
          </cell>
          <cell r="M421">
            <v>19</v>
          </cell>
          <cell r="N421">
            <v>38</v>
          </cell>
          <cell r="O421">
            <v>25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1</v>
          </cell>
          <cell r="V421">
            <v>0</v>
          </cell>
          <cell r="W421">
            <v>11</v>
          </cell>
          <cell r="X421">
            <v>8</v>
          </cell>
          <cell r="Y421">
            <v>2</v>
          </cell>
          <cell r="Z421">
            <v>1</v>
          </cell>
          <cell r="AA421">
            <v>21</v>
          </cell>
          <cell r="AB421">
            <v>10</v>
          </cell>
          <cell r="AC421">
            <v>10.571428571428571</v>
          </cell>
          <cell r="AD421">
            <v>11</v>
          </cell>
          <cell r="AE421">
            <v>10.785714285714286</v>
          </cell>
          <cell r="AF421">
            <v>1</v>
          </cell>
          <cell r="AG421">
            <v>2.9285714285714284</v>
          </cell>
        </row>
        <row r="422">
          <cell r="A422">
            <v>44270</v>
          </cell>
          <cell r="B422" t="str">
            <v>2021-03-15</v>
          </cell>
          <cell r="C422" t="str">
            <v>2020-10-19</v>
          </cell>
          <cell r="D422" t="str">
            <v>overleden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1</v>
          </cell>
          <cell r="L422">
            <v>3</v>
          </cell>
          <cell r="M422">
            <v>28</v>
          </cell>
          <cell r="N422">
            <v>33</v>
          </cell>
          <cell r="O422">
            <v>20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6</v>
          </cell>
          <cell r="W422">
            <v>14</v>
          </cell>
          <cell r="X422">
            <v>7</v>
          </cell>
          <cell r="Y422">
            <v>5</v>
          </cell>
          <cell r="Z422">
            <v>0</v>
          </cell>
          <cell r="AA422">
            <v>26</v>
          </cell>
          <cell r="AB422">
            <v>12</v>
          </cell>
          <cell r="AC422">
            <v>10.142857142857142</v>
          </cell>
          <cell r="AD422">
            <v>17</v>
          </cell>
          <cell r="AE422">
            <v>11.071428571428571</v>
          </cell>
          <cell r="AF422">
            <v>3</v>
          </cell>
          <cell r="AG422">
            <v>2.5</v>
          </cell>
        </row>
        <row r="423">
          <cell r="A423">
            <v>44271</v>
          </cell>
          <cell r="B423" t="str">
            <v>2021-03-16</v>
          </cell>
          <cell r="C423" t="str">
            <v>2020-10-18</v>
          </cell>
          <cell r="D423" t="str">
            <v>overleden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2</v>
          </cell>
          <cell r="L423">
            <v>1</v>
          </cell>
          <cell r="M423">
            <v>19</v>
          </cell>
          <cell r="N423">
            <v>41</v>
          </cell>
          <cell r="O423">
            <v>11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1</v>
          </cell>
          <cell r="V423">
            <v>5</v>
          </cell>
          <cell r="W423">
            <v>7</v>
          </cell>
          <cell r="X423">
            <v>5</v>
          </cell>
          <cell r="Y423">
            <v>5</v>
          </cell>
          <cell r="Z423">
            <v>1</v>
          </cell>
          <cell r="AA423">
            <v>17</v>
          </cell>
          <cell r="AB423">
            <v>10</v>
          </cell>
          <cell r="AC423">
            <v>10.142857142857142</v>
          </cell>
          <cell r="AD423">
            <v>9.5</v>
          </cell>
          <cell r="AE423">
            <v>10.857142857142858</v>
          </cell>
          <cell r="AF423">
            <v>3.5</v>
          </cell>
          <cell r="AG423">
            <v>2.5714285714285716</v>
          </cell>
        </row>
        <row r="424">
          <cell r="A424">
            <v>44272</v>
          </cell>
          <cell r="B424" t="str">
            <v>2021-03-17</v>
          </cell>
          <cell r="C424" t="str">
            <v>2020-10-17</v>
          </cell>
          <cell r="D424" t="str">
            <v>overleden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</v>
          </cell>
          <cell r="L424">
            <v>2</v>
          </cell>
          <cell r="M424">
            <v>14</v>
          </cell>
          <cell r="N424">
            <v>37</v>
          </cell>
          <cell r="O424">
            <v>12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2</v>
          </cell>
          <cell r="W424">
            <v>8</v>
          </cell>
          <cell r="X424">
            <v>10</v>
          </cell>
          <cell r="Y424">
            <v>2</v>
          </cell>
          <cell r="Z424">
            <v>0</v>
          </cell>
          <cell r="AA424">
            <v>20</v>
          </cell>
          <cell r="AB424">
            <v>12</v>
          </cell>
          <cell r="AC424">
            <v>9.8571428571428577</v>
          </cell>
          <cell r="AD424">
            <v>9</v>
          </cell>
          <cell r="AE424">
            <v>10.642857142857142</v>
          </cell>
          <cell r="AF424">
            <v>1</v>
          </cell>
          <cell r="AG424">
            <v>2.9285714285714284</v>
          </cell>
        </row>
        <row r="425">
          <cell r="A425">
            <v>44273</v>
          </cell>
          <cell r="B425" t="str">
            <v>2021-03-18</v>
          </cell>
          <cell r="C425" t="str">
            <v>2020-10-16</v>
          </cell>
          <cell r="D425" t="str">
            <v>overleden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4</v>
          </cell>
          <cell r="M425">
            <v>13</v>
          </cell>
          <cell r="N425">
            <v>24</v>
          </cell>
          <cell r="O425">
            <v>15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4</v>
          </cell>
          <cell r="W425">
            <v>9</v>
          </cell>
          <cell r="X425">
            <v>8</v>
          </cell>
          <cell r="Y425">
            <v>1</v>
          </cell>
          <cell r="Z425">
            <v>0</v>
          </cell>
          <cell r="AA425">
            <v>18</v>
          </cell>
          <cell r="AB425">
            <v>9</v>
          </cell>
          <cell r="AC425">
            <v>9.2857142857142865</v>
          </cell>
          <cell r="AD425">
            <v>11</v>
          </cell>
          <cell r="AE425">
            <v>11</v>
          </cell>
          <cell r="AF425">
            <v>2</v>
          </cell>
          <cell r="AG425">
            <v>3.1428571428571428</v>
          </cell>
        </row>
        <row r="426">
          <cell r="A426">
            <v>44274</v>
          </cell>
          <cell r="B426" t="str">
            <v>2021-03-19</v>
          </cell>
          <cell r="C426" t="str">
            <v>2020-10-15</v>
          </cell>
          <cell r="D426" t="str">
            <v>overleden</v>
          </cell>
          <cell r="E426">
            <v>1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7</v>
          </cell>
          <cell r="M426">
            <v>15</v>
          </cell>
          <cell r="N426">
            <v>25</v>
          </cell>
          <cell r="O426">
            <v>13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3</v>
          </cell>
          <cell r="V426">
            <v>3</v>
          </cell>
          <cell r="W426">
            <v>8</v>
          </cell>
          <cell r="X426">
            <v>7</v>
          </cell>
          <cell r="Y426">
            <v>1</v>
          </cell>
          <cell r="Z426">
            <v>3</v>
          </cell>
          <cell r="AA426">
            <v>16</v>
          </cell>
          <cell r="AB426">
            <v>8</v>
          </cell>
          <cell r="AC426">
            <v>10</v>
          </cell>
          <cell r="AD426">
            <v>9.5</v>
          </cell>
          <cell r="AE426">
            <v>9.7857142857142865</v>
          </cell>
          <cell r="AF426">
            <v>4.5</v>
          </cell>
          <cell r="AG426">
            <v>3.2142857142857144</v>
          </cell>
        </row>
        <row r="427">
          <cell r="A427">
            <v>44275</v>
          </cell>
          <cell r="B427" t="str">
            <v>2021-03-20</v>
          </cell>
          <cell r="C427" t="str">
            <v>2020-10-14</v>
          </cell>
          <cell r="D427" t="str">
            <v>overleden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2</v>
          </cell>
          <cell r="L427">
            <v>7</v>
          </cell>
          <cell r="M427">
            <v>23</v>
          </cell>
          <cell r="N427">
            <v>32</v>
          </cell>
          <cell r="O427">
            <v>18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3</v>
          </cell>
          <cell r="V427">
            <v>5</v>
          </cell>
          <cell r="W427">
            <v>5</v>
          </cell>
          <cell r="X427">
            <v>5</v>
          </cell>
          <cell r="Y427">
            <v>3</v>
          </cell>
          <cell r="Z427">
            <v>3</v>
          </cell>
          <cell r="AA427">
            <v>13</v>
          </cell>
          <cell r="AB427">
            <v>8</v>
          </cell>
          <cell r="AC427">
            <v>9.5714285714285712</v>
          </cell>
          <cell r="AD427">
            <v>7.5</v>
          </cell>
          <cell r="AE427">
            <v>9.3571428571428577</v>
          </cell>
          <cell r="AF427">
            <v>5.5</v>
          </cell>
          <cell r="AG427">
            <v>2.7857142857142856</v>
          </cell>
        </row>
        <row r="428">
          <cell r="A428">
            <v>44276</v>
          </cell>
          <cell r="B428" t="str">
            <v>2021-03-21</v>
          </cell>
          <cell r="C428" t="str">
            <v>2020-10-13</v>
          </cell>
          <cell r="D428" t="str">
            <v>overleden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5</v>
          </cell>
          <cell r="M428">
            <v>11</v>
          </cell>
          <cell r="N428">
            <v>24</v>
          </cell>
          <cell r="O428">
            <v>12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1</v>
          </cell>
          <cell r="V428">
            <v>3</v>
          </cell>
          <cell r="W428">
            <v>12</v>
          </cell>
          <cell r="X428">
            <v>4</v>
          </cell>
          <cell r="Y428">
            <v>2</v>
          </cell>
          <cell r="Z428">
            <v>1</v>
          </cell>
          <cell r="AA428">
            <v>18</v>
          </cell>
          <cell r="AB428">
            <v>6</v>
          </cell>
          <cell r="AC428">
            <v>9.1428571428571423</v>
          </cell>
          <cell r="AD428">
            <v>13.5</v>
          </cell>
          <cell r="AE428">
            <v>9.6428571428571423</v>
          </cell>
          <cell r="AF428">
            <v>2.5</v>
          </cell>
          <cell r="AG428">
            <v>3.3571428571428572</v>
          </cell>
        </row>
        <row r="429">
          <cell r="A429">
            <v>44277</v>
          </cell>
          <cell r="B429" t="str">
            <v>2021-03-22</v>
          </cell>
          <cell r="C429" t="str">
            <v>2020-10-12</v>
          </cell>
          <cell r="D429" t="str">
            <v>overleden</v>
          </cell>
          <cell r="E429">
            <v>3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1</v>
          </cell>
          <cell r="L429">
            <v>3</v>
          </cell>
          <cell r="M429">
            <v>18</v>
          </cell>
          <cell r="N429">
            <v>33</v>
          </cell>
          <cell r="O429">
            <v>8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1</v>
          </cell>
          <cell r="V429">
            <v>5</v>
          </cell>
          <cell r="W429">
            <v>6</v>
          </cell>
          <cell r="X429">
            <v>9</v>
          </cell>
          <cell r="Y429">
            <v>8</v>
          </cell>
          <cell r="Z429">
            <v>1</v>
          </cell>
          <cell r="AA429">
            <v>23</v>
          </cell>
          <cell r="AB429">
            <v>17</v>
          </cell>
          <cell r="AC429">
            <v>8.8571428571428577</v>
          </cell>
          <cell r="AD429">
            <v>8.5</v>
          </cell>
          <cell r="AE429">
            <v>9.5714285714285712</v>
          </cell>
          <cell r="AF429">
            <v>3.5</v>
          </cell>
          <cell r="AG429">
            <v>3.5714285714285716</v>
          </cell>
        </row>
        <row r="430">
          <cell r="A430">
            <v>44278</v>
          </cell>
          <cell r="B430" t="str">
            <v>2021-03-23</v>
          </cell>
          <cell r="C430" t="str">
            <v>2020-10-11</v>
          </cell>
          <cell r="D430" t="str">
            <v>overleden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1</v>
          </cell>
          <cell r="L430">
            <v>2</v>
          </cell>
          <cell r="M430">
            <v>13</v>
          </cell>
          <cell r="N430">
            <v>23</v>
          </cell>
          <cell r="O430">
            <v>8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1</v>
          </cell>
          <cell r="W430">
            <v>6</v>
          </cell>
          <cell r="X430">
            <v>6</v>
          </cell>
          <cell r="Y430">
            <v>1</v>
          </cell>
          <cell r="Z430">
            <v>0</v>
          </cell>
          <cell r="AA430">
            <v>13</v>
          </cell>
          <cell r="AB430">
            <v>7</v>
          </cell>
          <cell r="AC430">
            <v>9.1428571428571423</v>
          </cell>
          <cell r="AD430">
            <v>6.5</v>
          </cell>
          <cell r="AE430">
            <v>9</v>
          </cell>
          <cell r="AF430">
            <v>0.5</v>
          </cell>
          <cell r="AG430">
            <v>3.4285714285714284</v>
          </cell>
        </row>
        <row r="431">
          <cell r="A431">
            <v>44279</v>
          </cell>
          <cell r="B431" t="str">
            <v>2021-03-24</v>
          </cell>
          <cell r="C431" t="str">
            <v>2020-10-10</v>
          </cell>
          <cell r="D431" t="str">
            <v>overleden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4</v>
          </cell>
          <cell r="M431">
            <v>13</v>
          </cell>
          <cell r="N431">
            <v>23</v>
          </cell>
          <cell r="O431">
            <v>8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2</v>
          </cell>
          <cell r="V431">
            <v>6</v>
          </cell>
          <cell r="W431">
            <v>8</v>
          </cell>
          <cell r="X431">
            <v>5</v>
          </cell>
          <cell r="Y431">
            <v>4</v>
          </cell>
          <cell r="Z431">
            <v>2</v>
          </cell>
          <cell r="AA431">
            <v>17</v>
          </cell>
          <cell r="AB431">
            <v>9</v>
          </cell>
          <cell r="AC431">
            <v>9.1428571428571423</v>
          </cell>
          <cell r="AD431">
            <v>11</v>
          </cell>
          <cell r="AE431">
            <v>9.2857142857142865</v>
          </cell>
          <cell r="AF431">
            <v>5</v>
          </cell>
          <cell r="AG431">
            <v>3</v>
          </cell>
        </row>
        <row r="432">
          <cell r="A432">
            <v>44280</v>
          </cell>
          <cell r="B432" t="str">
            <v>2021-03-25</v>
          </cell>
          <cell r="C432" t="str">
            <v>2020-10-09</v>
          </cell>
          <cell r="D432" t="str">
            <v>overleden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1</v>
          </cell>
          <cell r="L432">
            <v>2</v>
          </cell>
          <cell r="M432">
            <v>10</v>
          </cell>
          <cell r="N432">
            <v>21</v>
          </cell>
          <cell r="O432">
            <v>7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1</v>
          </cell>
          <cell r="V432">
            <v>5</v>
          </cell>
          <cell r="W432">
            <v>8</v>
          </cell>
          <cell r="X432">
            <v>7</v>
          </cell>
          <cell r="Y432">
            <v>0</v>
          </cell>
          <cell r="Z432">
            <v>1</v>
          </cell>
          <cell r="AA432">
            <v>15</v>
          </cell>
          <cell r="AB432">
            <v>7</v>
          </cell>
          <cell r="AC432">
            <v>8.5714285714285712</v>
          </cell>
          <cell r="AD432">
            <v>10.5</v>
          </cell>
          <cell r="AE432">
            <v>8.7142857142857135</v>
          </cell>
          <cell r="AF432">
            <v>3.5</v>
          </cell>
          <cell r="AG432">
            <v>3</v>
          </cell>
        </row>
        <row r="433">
          <cell r="A433">
            <v>44281</v>
          </cell>
          <cell r="B433" t="str">
            <v>2021-03-26</v>
          </cell>
          <cell r="C433" t="str">
            <v>2020-10-08</v>
          </cell>
          <cell r="D433" t="str">
            <v>overleden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1</v>
          </cell>
          <cell r="M433">
            <v>9</v>
          </cell>
          <cell r="N433">
            <v>25</v>
          </cell>
          <cell r="O433">
            <v>11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2</v>
          </cell>
          <cell r="V433">
            <v>3</v>
          </cell>
          <cell r="W433">
            <v>4</v>
          </cell>
          <cell r="X433">
            <v>3</v>
          </cell>
          <cell r="Y433">
            <v>7</v>
          </cell>
          <cell r="Z433">
            <v>2</v>
          </cell>
          <cell r="AA433">
            <v>14</v>
          </cell>
          <cell r="AB433">
            <v>10</v>
          </cell>
          <cell r="AC433">
            <v>8.1428571428571423</v>
          </cell>
          <cell r="AD433">
            <v>5.5</v>
          </cell>
          <cell r="AE433">
            <v>8.5</v>
          </cell>
          <cell r="AF433">
            <v>3.5</v>
          </cell>
          <cell r="AG433">
            <v>2.7857142857142856</v>
          </cell>
        </row>
        <row r="434">
          <cell r="A434">
            <v>44282</v>
          </cell>
          <cell r="B434" t="str">
            <v>2021-03-27</v>
          </cell>
          <cell r="C434" t="str">
            <v>2020-10-07</v>
          </cell>
          <cell r="D434" t="str">
            <v>overleden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6</v>
          </cell>
          <cell r="M434">
            <v>17</v>
          </cell>
          <cell r="N434">
            <v>26</v>
          </cell>
          <cell r="O434">
            <v>10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1</v>
          </cell>
          <cell r="V434">
            <v>3</v>
          </cell>
          <cell r="W434">
            <v>8</v>
          </cell>
          <cell r="X434">
            <v>4</v>
          </cell>
          <cell r="Y434">
            <v>4</v>
          </cell>
          <cell r="Z434">
            <v>1</v>
          </cell>
          <cell r="AA434">
            <v>16</v>
          </cell>
          <cell r="AB434">
            <v>8</v>
          </cell>
          <cell r="AC434">
            <v>8.7142857142857135</v>
          </cell>
          <cell r="AD434">
            <v>9.5</v>
          </cell>
          <cell r="AE434">
            <v>8.7857142857142865</v>
          </cell>
          <cell r="AF434">
            <v>2.5</v>
          </cell>
          <cell r="AG434">
            <v>3.0714285714285716</v>
          </cell>
        </row>
        <row r="435">
          <cell r="A435">
            <v>44283</v>
          </cell>
          <cell r="B435" t="str">
            <v>2021-03-28</v>
          </cell>
          <cell r="C435" t="str">
            <v>2020-10-06</v>
          </cell>
          <cell r="D435" t="str">
            <v>overleden</v>
          </cell>
          <cell r="E435">
            <v>1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5</v>
          </cell>
          <cell r="M435">
            <v>10</v>
          </cell>
          <cell r="N435">
            <v>24</v>
          </cell>
          <cell r="O435">
            <v>14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5</v>
          </cell>
          <cell r="W435">
            <v>7</v>
          </cell>
          <cell r="X435">
            <v>2</v>
          </cell>
          <cell r="Y435">
            <v>0</v>
          </cell>
          <cell r="Z435">
            <v>0</v>
          </cell>
          <cell r="AA435">
            <v>9</v>
          </cell>
          <cell r="AB435">
            <v>2</v>
          </cell>
          <cell r="AC435">
            <v>8.8571428571428577</v>
          </cell>
          <cell r="AD435">
            <v>9.5</v>
          </cell>
          <cell r="AE435">
            <v>8.5</v>
          </cell>
          <cell r="AF435">
            <v>2.5</v>
          </cell>
          <cell r="AG435">
            <v>3.0714285714285716</v>
          </cell>
        </row>
        <row r="436">
          <cell r="A436">
            <v>44284</v>
          </cell>
          <cell r="B436" t="str">
            <v>2021-03-29</v>
          </cell>
          <cell r="C436" t="str">
            <v>2020-10-05</v>
          </cell>
          <cell r="D436" t="str">
            <v>overleden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2</v>
          </cell>
          <cell r="L436">
            <v>6</v>
          </cell>
          <cell r="M436">
            <v>6</v>
          </cell>
          <cell r="N436">
            <v>24</v>
          </cell>
          <cell r="O436">
            <v>9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1</v>
          </cell>
          <cell r="V436">
            <v>2</v>
          </cell>
          <cell r="W436">
            <v>6</v>
          </cell>
          <cell r="X436">
            <v>10</v>
          </cell>
          <cell r="Y436">
            <v>4</v>
          </cell>
          <cell r="Z436">
            <v>1</v>
          </cell>
          <cell r="AA436">
            <v>20</v>
          </cell>
          <cell r="AB436">
            <v>14</v>
          </cell>
          <cell r="AC436">
            <v>8.8571428571428577</v>
          </cell>
          <cell r="AD436">
            <v>7</v>
          </cell>
          <cell r="AE436">
            <v>8.3571428571428577</v>
          </cell>
          <cell r="AF436">
            <v>2</v>
          </cell>
          <cell r="AG436">
            <v>3.2142857142857144</v>
          </cell>
        </row>
        <row r="437">
          <cell r="A437">
            <v>44285</v>
          </cell>
          <cell r="B437" t="str">
            <v>2021-03-30</v>
          </cell>
          <cell r="C437" t="str">
            <v>2020-10-04</v>
          </cell>
          <cell r="D437" t="str">
            <v>overleden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1</v>
          </cell>
          <cell r="L437">
            <v>1</v>
          </cell>
          <cell r="M437">
            <v>8</v>
          </cell>
          <cell r="N437">
            <v>19</v>
          </cell>
          <cell r="O437">
            <v>7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1</v>
          </cell>
          <cell r="V437">
            <v>3</v>
          </cell>
          <cell r="W437">
            <v>7</v>
          </cell>
          <cell r="X437">
            <v>9</v>
          </cell>
          <cell r="Y437">
            <v>2</v>
          </cell>
          <cell r="Z437">
            <v>1</v>
          </cell>
          <cell r="AA437">
            <v>18</v>
          </cell>
          <cell r="AB437">
            <v>11</v>
          </cell>
          <cell r="AC437">
            <v>8.2857142857142865</v>
          </cell>
          <cell r="AD437">
            <v>8.5</v>
          </cell>
          <cell r="AE437">
            <v>9.1428571428571423</v>
          </cell>
          <cell r="AF437">
            <v>2.5</v>
          </cell>
          <cell r="AG437">
            <v>3.2857142857142856</v>
          </cell>
        </row>
        <row r="438">
          <cell r="A438">
            <v>44286</v>
          </cell>
          <cell r="B438" t="str">
            <v>2021-03-31</v>
          </cell>
          <cell r="C438" t="str">
            <v>2020-10-03</v>
          </cell>
          <cell r="D438" t="str">
            <v>overleden</v>
          </cell>
          <cell r="E438">
            <v>1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1</v>
          </cell>
          <cell r="L438">
            <v>7</v>
          </cell>
          <cell r="M438">
            <v>9</v>
          </cell>
          <cell r="N438">
            <v>18</v>
          </cell>
          <cell r="O438">
            <v>8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2</v>
          </cell>
          <cell r="V438">
            <v>6</v>
          </cell>
          <cell r="W438">
            <v>6</v>
          </cell>
          <cell r="X438">
            <v>9</v>
          </cell>
          <cell r="Y438">
            <v>1</v>
          </cell>
          <cell r="Z438">
            <v>2</v>
          </cell>
          <cell r="AA438">
            <v>16</v>
          </cell>
          <cell r="AB438">
            <v>10</v>
          </cell>
          <cell r="AC438">
            <v>8.1428571428571423</v>
          </cell>
          <cell r="AD438">
            <v>9</v>
          </cell>
          <cell r="AE438">
            <v>9.7857142857142865</v>
          </cell>
          <cell r="AF438">
            <v>5</v>
          </cell>
          <cell r="AG438">
            <v>3.2142857142857144</v>
          </cell>
        </row>
        <row r="439">
          <cell r="A439">
            <v>44287</v>
          </cell>
          <cell r="B439" t="str">
            <v>2021-04-01</v>
          </cell>
          <cell r="C439" t="str">
            <v>2020-10-02</v>
          </cell>
          <cell r="D439" t="str">
            <v>overleden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3</v>
          </cell>
          <cell r="L439">
            <v>4</v>
          </cell>
          <cell r="M439">
            <v>7</v>
          </cell>
          <cell r="N439">
            <v>5</v>
          </cell>
          <cell r="O439">
            <v>7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2</v>
          </cell>
          <cell r="V439">
            <v>5</v>
          </cell>
          <cell r="W439">
            <v>7</v>
          </cell>
          <cell r="X439">
            <v>6</v>
          </cell>
          <cell r="Y439">
            <v>1</v>
          </cell>
          <cell r="Z439">
            <v>2</v>
          </cell>
          <cell r="AA439">
            <v>14</v>
          </cell>
          <cell r="AB439">
            <v>7</v>
          </cell>
          <cell r="AC439">
            <v>8.7142857142857135</v>
          </cell>
          <cell r="AD439">
            <v>9.5</v>
          </cell>
          <cell r="AE439">
            <v>9.7857142857142865</v>
          </cell>
          <cell r="AF439">
            <v>4.5</v>
          </cell>
          <cell r="AG439">
            <v>3.2142857142857144</v>
          </cell>
        </row>
        <row r="440">
          <cell r="A440">
            <v>44288</v>
          </cell>
          <cell r="B440" t="str">
            <v>2021-04-02</v>
          </cell>
          <cell r="C440" t="str">
            <v>2020-10-01</v>
          </cell>
          <cell r="D440" t="str">
            <v>overleden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2</v>
          </cell>
          <cell r="M440">
            <v>8</v>
          </cell>
          <cell r="N440">
            <v>11</v>
          </cell>
          <cell r="O440">
            <v>4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2</v>
          </cell>
          <cell r="V440">
            <v>4</v>
          </cell>
          <cell r="W440">
            <v>9</v>
          </cell>
          <cell r="X440">
            <v>4</v>
          </cell>
          <cell r="Y440">
            <v>2</v>
          </cell>
          <cell r="Z440">
            <v>2</v>
          </cell>
          <cell r="AA440">
            <v>15</v>
          </cell>
          <cell r="AB440">
            <v>6</v>
          </cell>
          <cell r="AC440">
            <v>7.5714285714285712</v>
          </cell>
          <cell r="AD440">
            <v>11</v>
          </cell>
          <cell r="AE440">
            <v>9.8571428571428577</v>
          </cell>
          <cell r="AF440">
            <v>4</v>
          </cell>
          <cell r="AG440">
            <v>3</v>
          </cell>
        </row>
        <row r="441">
          <cell r="A441">
            <v>44289</v>
          </cell>
          <cell r="B441" t="str">
            <v>2021-04-03</v>
          </cell>
          <cell r="C441" t="str">
            <v>2020-09-30</v>
          </cell>
          <cell r="D441" t="str">
            <v>overleden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2</v>
          </cell>
          <cell r="L441">
            <v>2</v>
          </cell>
          <cell r="M441">
            <v>4</v>
          </cell>
          <cell r="N441">
            <v>11</v>
          </cell>
          <cell r="O441">
            <v>7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4</v>
          </cell>
          <cell r="W441">
            <v>12</v>
          </cell>
          <cell r="X441">
            <v>4</v>
          </cell>
          <cell r="Y441">
            <v>3</v>
          </cell>
          <cell r="Z441">
            <v>0</v>
          </cell>
          <cell r="AA441">
            <v>19</v>
          </cell>
          <cell r="AB441">
            <v>7</v>
          </cell>
          <cell r="AC441">
            <v>6.8571428571428568</v>
          </cell>
          <cell r="AD441">
            <v>14</v>
          </cell>
          <cell r="AE441">
            <v>9.7857142857142865</v>
          </cell>
          <cell r="AF441">
            <v>2</v>
          </cell>
          <cell r="AG441">
            <v>3.0714285714285716</v>
          </cell>
        </row>
        <row r="442">
          <cell r="A442">
            <v>44290</v>
          </cell>
          <cell r="B442" t="str">
            <v>2021-04-04</v>
          </cell>
          <cell r="C442" t="str">
            <v>2020-09-29</v>
          </cell>
          <cell r="D442" t="str">
            <v>overleden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1</v>
          </cell>
          <cell r="L442">
            <v>0</v>
          </cell>
          <cell r="M442">
            <v>9</v>
          </cell>
          <cell r="N442">
            <v>14</v>
          </cell>
          <cell r="O442">
            <v>9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2</v>
          </cell>
          <cell r="V442">
            <v>1</v>
          </cell>
          <cell r="W442">
            <v>9</v>
          </cell>
          <cell r="X442">
            <v>2</v>
          </cell>
          <cell r="Y442">
            <v>4</v>
          </cell>
          <cell r="Z442">
            <v>2</v>
          </cell>
          <cell r="AA442">
            <v>15</v>
          </cell>
          <cell r="AB442">
            <v>6</v>
          </cell>
          <cell r="AC442">
            <v>6.4285714285714288</v>
          </cell>
          <cell r="AD442">
            <v>9.5</v>
          </cell>
          <cell r="AE442">
            <v>9.5714285714285712</v>
          </cell>
          <cell r="AF442">
            <v>2.5</v>
          </cell>
          <cell r="AG442">
            <v>2.8571428571428572</v>
          </cell>
        </row>
        <row r="443">
          <cell r="A443">
            <v>44291</v>
          </cell>
          <cell r="B443" t="str">
            <v>2021-04-05</v>
          </cell>
          <cell r="C443" t="str">
            <v>2020-09-28</v>
          </cell>
          <cell r="D443" t="str">
            <v>overleden</v>
          </cell>
          <cell r="E443">
            <v>1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4</v>
          </cell>
          <cell r="L443">
            <v>4</v>
          </cell>
          <cell r="M443">
            <v>4</v>
          </cell>
          <cell r="N443">
            <v>10</v>
          </cell>
          <cell r="O443">
            <v>6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1</v>
          </cell>
          <cell r="W443">
            <v>7</v>
          </cell>
          <cell r="X443">
            <v>3</v>
          </cell>
          <cell r="Y443">
            <v>3</v>
          </cell>
          <cell r="Z443">
            <v>0</v>
          </cell>
          <cell r="AA443">
            <v>13</v>
          </cell>
          <cell r="AB443">
            <v>6</v>
          </cell>
          <cell r="AC443">
            <v>6</v>
          </cell>
          <cell r="AD443">
            <v>7.5</v>
          </cell>
          <cell r="AE443">
            <v>10.214285714285714</v>
          </cell>
          <cell r="AF443">
            <v>0.5</v>
          </cell>
          <cell r="AG443">
            <v>2.5</v>
          </cell>
        </row>
        <row r="444">
          <cell r="A444">
            <v>44292</v>
          </cell>
          <cell r="B444" t="str">
            <v>2021-04-06</v>
          </cell>
          <cell r="C444" t="str">
            <v>2020-09-27</v>
          </cell>
          <cell r="D444" t="str">
            <v>overleden</v>
          </cell>
          <cell r="E444">
            <v>1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1</v>
          </cell>
          <cell r="M444">
            <v>7</v>
          </cell>
          <cell r="N444">
            <v>4</v>
          </cell>
          <cell r="O444">
            <v>1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1</v>
          </cell>
          <cell r="V444">
            <v>4</v>
          </cell>
          <cell r="W444">
            <v>6</v>
          </cell>
          <cell r="X444">
            <v>5</v>
          </cell>
          <cell r="Y444">
            <v>1</v>
          </cell>
          <cell r="Z444">
            <v>1</v>
          </cell>
          <cell r="AA444">
            <v>12</v>
          </cell>
          <cell r="AB444">
            <v>6</v>
          </cell>
          <cell r="AC444">
            <v>6.5714285714285712</v>
          </cell>
          <cell r="AD444">
            <v>8</v>
          </cell>
          <cell r="AE444">
            <v>10.357142857142858</v>
          </cell>
          <cell r="AF444">
            <v>3</v>
          </cell>
          <cell r="AG444">
            <v>2.2142857142857144</v>
          </cell>
        </row>
        <row r="445">
          <cell r="A445">
            <v>44293</v>
          </cell>
          <cell r="B445" t="str">
            <v>2021-04-07</v>
          </cell>
          <cell r="C445" t="str">
            <v>2020-09-26</v>
          </cell>
          <cell r="D445" t="str">
            <v>overleden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1</v>
          </cell>
          <cell r="L445">
            <v>3</v>
          </cell>
          <cell r="M445">
            <v>6</v>
          </cell>
          <cell r="N445">
            <v>15</v>
          </cell>
          <cell r="O445">
            <v>4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1</v>
          </cell>
          <cell r="V445">
            <v>5</v>
          </cell>
          <cell r="W445">
            <v>5</v>
          </cell>
          <cell r="X445">
            <v>5</v>
          </cell>
          <cell r="Y445">
            <v>2</v>
          </cell>
          <cell r="Z445">
            <v>1</v>
          </cell>
          <cell r="AA445">
            <v>12</v>
          </cell>
          <cell r="AB445">
            <v>7</v>
          </cell>
          <cell r="AC445">
            <v>6</v>
          </cell>
          <cell r="AD445">
            <v>7.5</v>
          </cell>
          <cell r="AE445">
            <v>9.5</v>
          </cell>
          <cell r="AF445">
            <v>3.5</v>
          </cell>
          <cell r="AG445">
            <v>2.2142857142857144</v>
          </cell>
        </row>
        <row r="446">
          <cell r="A446">
            <v>44294</v>
          </cell>
          <cell r="B446" t="str">
            <v>2021-04-08</v>
          </cell>
          <cell r="C446" t="str">
            <v>2020-09-25</v>
          </cell>
          <cell r="D446" t="str">
            <v>overleden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9</v>
          </cell>
          <cell r="N446">
            <v>7</v>
          </cell>
          <cell r="O446">
            <v>4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4</v>
          </cell>
          <cell r="W446">
            <v>12</v>
          </cell>
          <cell r="X446">
            <v>4</v>
          </cell>
          <cell r="Y446">
            <v>0</v>
          </cell>
          <cell r="Z446">
            <v>0</v>
          </cell>
          <cell r="AA446">
            <v>16</v>
          </cell>
          <cell r="AB446">
            <v>4</v>
          </cell>
          <cell r="AC446">
            <v>6.1428571428571432</v>
          </cell>
          <cell r="AD446">
            <v>14</v>
          </cell>
          <cell r="AE446">
            <v>8.4285714285714288</v>
          </cell>
          <cell r="AF446">
            <v>2</v>
          </cell>
          <cell r="AG446">
            <v>2</v>
          </cell>
        </row>
        <row r="447">
          <cell r="A447">
            <v>44295</v>
          </cell>
          <cell r="B447" t="str">
            <v>2021-04-09</v>
          </cell>
          <cell r="C447" t="str">
            <v>2020-09-24</v>
          </cell>
          <cell r="D447" t="str">
            <v>overleden</v>
          </cell>
          <cell r="E447">
            <v>1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5</v>
          </cell>
          <cell r="M447">
            <v>4</v>
          </cell>
          <cell r="N447">
            <v>4</v>
          </cell>
          <cell r="O447">
            <v>5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1</v>
          </cell>
          <cell r="V447">
            <v>2</v>
          </cell>
          <cell r="W447">
            <v>11</v>
          </cell>
          <cell r="X447">
            <v>10</v>
          </cell>
          <cell r="Y447">
            <v>0</v>
          </cell>
          <cell r="Z447">
            <v>1</v>
          </cell>
          <cell r="AA447">
            <v>21</v>
          </cell>
          <cell r="AB447">
            <v>10</v>
          </cell>
          <cell r="AC447">
            <v>6.5714285714285712</v>
          </cell>
          <cell r="AD447">
            <v>12</v>
          </cell>
          <cell r="AE447">
            <v>9.3571428571428577</v>
          </cell>
          <cell r="AF447">
            <v>2</v>
          </cell>
          <cell r="AG447">
            <v>2.6428571428571428</v>
          </cell>
        </row>
        <row r="448">
          <cell r="A448">
            <v>44296</v>
          </cell>
          <cell r="B448" t="str">
            <v>2021-04-10</v>
          </cell>
          <cell r="C448" t="str">
            <v>2020-09-23</v>
          </cell>
          <cell r="D448" t="str">
            <v>overleden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1</v>
          </cell>
          <cell r="L448">
            <v>3</v>
          </cell>
          <cell r="M448">
            <v>5</v>
          </cell>
          <cell r="N448">
            <v>8</v>
          </cell>
          <cell r="O448">
            <v>7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2</v>
          </cell>
          <cell r="V448">
            <v>0</v>
          </cell>
          <cell r="W448">
            <v>8</v>
          </cell>
          <cell r="X448">
            <v>3</v>
          </cell>
          <cell r="Y448">
            <v>0</v>
          </cell>
          <cell r="Z448">
            <v>2</v>
          </cell>
          <cell r="AA448">
            <v>11</v>
          </cell>
          <cell r="AB448">
            <v>3</v>
          </cell>
          <cell r="AC448">
            <v>6</v>
          </cell>
          <cell r="AD448">
            <v>8</v>
          </cell>
          <cell r="AE448">
            <v>9.7142857142857135</v>
          </cell>
          <cell r="AF448">
            <v>2</v>
          </cell>
          <cell r="AG448">
            <v>2.5714285714285716</v>
          </cell>
        </row>
        <row r="449">
          <cell r="A449">
            <v>44297</v>
          </cell>
          <cell r="B449" t="str">
            <v>2021-04-11</v>
          </cell>
          <cell r="C449" t="str">
            <v>2020-09-22</v>
          </cell>
          <cell r="D449" t="str">
            <v>overleden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2</v>
          </cell>
          <cell r="M449">
            <v>9</v>
          </cell>
          <cell r="N449">
            <v>9</v>
          </cell>
          <cell r="O449">
            <v>5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1</v>
          </cell>
          <cell r="V449">
            <v>0</v>
          </cell>
          <cell r="W449">
            <v>2</v>
          </cell>
          <cell r="X449">
            <v>6</v>
          </cell>
          <cell r="Y449">
            <v>1</v>
          </cell>
          <cell r="Z449">
            <v>1</v>
          </cell>
          <cell r="AA449">
            <v>9</v>
          </cell>
          <cell r="AB449">
            <v>7</v>
          </cell>
          <cell r="AC449">
            <v>5.7142857142857144</v>
          </cell>
          <cell r="AD449">
            <v>2</v>
          </cell>
          <cell r="AE449">
            <v>10.142857142857142</v>
          </cell>
          <cell r="AF449">
            <v>1</v>
          </cell>
          <cell r="AG449">
            <v>2.7142857142857144</v>
          </cell>
        </row>
        <row r="450">
          <cell r="A450">
            <v>44298</v>
          </cell>
          <cell r="B450" t="str">
            <v>2021-04-12</v>
          </cell>
          <cell r="C450" t="str">
            <v>2020-09-21</v>
          </cell>
          <cell r="D450" t="str">
            <v>overleden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6</v>
          </cell>
          <cell r="N450">
            <v>11</v>
          </cell>
          <cell r="O450">
            <v>4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1</v>
          </cell>
          <cell r="V450">
            <v>8</v>
          </cell>
          <cell r="W450">
            <v>10</v>
          </cell>
          <cell r="X450">
            <v>6</v>
          </cell>
          <cell r="Y450">
            <v>3</v>
          </cell>
          <cell r="Z450">
            <v>1</v>
          </cell>
          <cell r="AA450">
            <v>19</v>
          </cell>
          <cell r="AB450">
            <v>9</v>
          </cell>
          <cell r="AC450">
            <v>6.8571428571428568</v>
          </cell>
          <cell r="AD450">
            <v>14</v>
          </cell>
          <cell r="AE450">
            <v>9.0714285714285712</v>
          </cell>
          <cell r="AF450">
            <v>5</v>
          </cell>
          <cell r="AG450">
            <v>2.6428571428571428</v>
          </cell>
        </row>
        <row r="451">
          <cell r="A451">
            <v>44299</v>
          </cell>
          <cell r="B451" t="str">
            <v>2021-04-13</v>
          </cell>
          <cell r="C451" t="str">
            <v>2020-09-20</v>
          </cell>
          <cell r="D451" t="str">
            <v>overleden</v>
          </cell>
          <cell r="E451">
            <v>1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2</v>
          </cell>
          <cell r="M451">
            <v>4</v>
          </cell>
          <cell r="N451">
            <v>5</v>
          </cell>
          <cell r="O451">
            <v>7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1</v>
          </cell>
          <cell r="V451">
            <v>3</v>
          </cell>
          <cell r="W451">
            <v>9</v>
          </cell>
          <cell r="X451">
            <v>2</v>
          </cell>
          <cell r="Y451">
            <v>0</v>
          </cell>
          <cell r="Z451">
            <v>1</v>
          </cell>
          <cell r="AA451">
            <v>11</v>
          </cell>
          <cell r="AB451">
            <v>2</v>
          </cell>
          <cell r="AC451">
            <v>6.7142857142857144</v>
          </cell>
          <cell r="AD451">
            <v>10.5</v>
          </cell>
          <cell r="AE451">
            <v>9</v>
          </cell>
          <cell r="AF451">
            <v>2.5</v>
          </cell>
          <cell r="AG451">
            <v>2.7142857142857144</v>
          </cell>
        </row>
        <row r="452">
          <cell r="A452">
            <v>44300</v>
          </cell>
          <cell r="B452" t="str">
            <v>2021-04-14</v>
          </cell>
          <cell r="C452" t="str">
            <v>2020-09-19</v>
          </cell>
          <cell r="D452" t="str">
            <v>overleden</v>
          </cell>
          <cell r="E452">
            <v>2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1</v>
          </cell>
          <cell r="L452">
            <v>2</v>
          </cell>
          <cell r="M452">
            <v>5</v>
          </cell>
          <cell r="N452">
            <v>10</v>
          </cell>
          <cell r="O452">
            <v>4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3</v>
          </cell>
          <cell r="V452">
            <v>3</v>
          </cell>
          <cell r="W452">
            <v>9</v>
          </cell>
          <cell r="X452">
            <v>4</v>
          </cell>
          <cell r="Y452">
            <v>1</v>
          </cell>
          <cell r="Z452">
            <v>3</v>
          </cell>
          <cell r="AA452">
            <v>14</v>
          </cell>
          <cell r="AB452">
            <v>5</v>
          </cell>
          <cell r="AC452">
            <v>7.4285714285714288</v>
          </cell>
          <cell r="AD452">
            <v>10.5</v>
          </cell>
          <cell r="AE452">
            <v>9.5714285714285712</v>
          </cell>
          <cell r="AF452">
            <v>4.5</v>
          </cell>
          <cell r="AG452">
            <v>2.4285714285714284</v>
          </cell>
        </row>
        <row r="453">
          <cell r="A453">
            <v>44301</v>
          </cell>
          <cell r="B453" t="str">
            <v>2021-04-15</v>
          </cell>
          <cell r="C453" t="str">
            <v>2020-09-18</v>
          </cell>
          <cell r="D453" t="str">
            <v>overleden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1</v>
          </cell>
          <cell r="M453">
            <v>5</v>
          </cell>
          <cell r="N453">
            <v>11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3</v>
          </cell>
          <cell r="W453">
            <v>5</v>
          </cell>
          <cell r="X453">
            <v>9</v>
          </cell>
          <cell r="Y453">
            <v>3</v>
          </cell>
          <cell r="Z453">
            <v>0</v>
          </cell>
          <cell r="AA453">
            <v>17</v>
          </cell>
          <cell r="AB453">
            <v>12</v>
          </cell>
          <cell r="AC453">
            <v>7.4285714285714288</v>
          </cell>
          <cell r="AD453">
            <v>6.5</v>
          </cell>
          <cell r="AE453">
            <v>10.142857142857142</v>
          </cell>
          <cell r="AF453">
            <v>1.5</v>
          </cell>
          <cell r="AG453">
            <v>2.4285714285714284</v>
          </cell>
        </row>
        <row r="454">
          <cell r="A454">
            <v>44302</v>
          </cell>
          <cell r="B454" t="str">
            <v>2021-04-16</v>
          </cell>
          <cell r="C454" t="str">
            <v>2020-09-17</v>
          </cell>
          <cell r="D454" t="str">
            <v>overleden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2</v>
          </cell>
          <cell r="L454">
            <v>1</v>
          </cell>
          <cell r="M454">
            <v>1</v>
          </cell>
          <cell r="N454">
            <v>5</v>
          </cell>
          <cell r="O454">
            <v>3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1</v>
          </cell>
          <cell r="V454">
            <v>3</v>
          </cell>
          <cell r="W454">
            <v>10</v>
          </cell>
          <cell r="X454">
            <v>8</v>
          </cell>
          <cell r="Y454">
            <v>1</v>
          </cell>
          <cell r="Z454">
            <v>1</v>
          </cell>
          <cell r="AA454">
            <v>19</v>
          </cell>
          <cell r="AB454">
            <v>9</v>
          </cell>
          <cell r="AC454">
            <v>7.2857142857142856</v>
          </cell>
          <cell r="AD454">
            <v>11.5</v>
          </cell>
          <cell r="AE454">
            <v>9.8571428571428577</v>
          </cell>
          <cell r="AF454">
            <v>2.5</v>
          </cell>
          <cell r="AG454">
            <v>2.2857142857142856</v>
          </cell>
        </row>
        <row r="455">
          <cell r="A455">
            <v>44303</v>
          </cell>
          <cell r="B455" t="str">
            <v>2021-04-17</v>
          </cell>
          <cell r="C455" t="str">
            <v>2020-09-16</v>
          </cell>
          <cell r="D455" t="str">
            <v>overleden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1</v>
          </cell>
          <cell r="M455">
            <v>2</v>
          </cell>
          <cell r="N455">
            <v>4</v>
          </cell>
          <cell r="O455">
            <v>4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12</v>
          </cell>
          <cell r="X455">
            <v>5</v>
          </cell>
          <cell r="Y455">
            <v>3</v>
          </cell>
          <cell r="Z455">
            <v>0</v>
          </cell>
          <cell r="AA455">
            <v>20</v>
          </cell>
          <cell r="AB455">
            <v>8</v>
          </cell>
          <cell r="AC455">
            <v>8.1428571428571423</v>
          </cell>
          <cell r="AD455">
            <v>12</v>
          </cell>
          <cell r="AE455">
            <v>9.2857142857142865</v>
          </cell>
          <cell r="AF455">
            <v>0</v>
          </cell>
          <cell r="AG455">
            <v>2</v>
          </cell>
        </row>
        <row r="456">
          <cell r="A456">
            <v>44304</v>
          </cell>
          <cell r="B456" t="str">
            <v>2021-04-18</v>
          </cell>
          <cell r="C456" t="str">
            <v>2020-09-15</v>
          </cell>
          <cell r="D456" t="str">
            <v>overleden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1</v>
          </cell>
          <cell r="L456">
            <v>0</v>
          </cell>
          <cell r="M456">
            <v>1</v>
          </cell>
          <cell r="N456">
            <v>5</v>
          </cell>
          <cell r="O456">
            <v>4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2</v>
          </cell>
          <cell r="W456">
            <v>5</v>
          </cell>
          <cell r="X456">
            <v>5</v>
          </cell>
          <cell r="Y456">
            <v>2</v>
          </cell>
          <cell r="Z456">
            <v>0</v>
          </cell>
          <cell r="AA456">
            <v>12</v>
          </cell>
          <cell r="AB456">
            <v>7</v>
          </cell>
          <cell r="AC456">
            <v>8.4285714285714288</v>
          </cell>
          <cell r="AD456">
            <v>6</v>
          </cell>
          <cell r="AE456">
            <v>9.3571428571428577</v>
          </cell>
          <cell r="AF456">
            <v>1</v>
          </cell>
          <cell r="AG456">
            <v>1.9285714285714286</v>
          </cell>
        </row>
        <row r="457">
          <cell r="A457">
            <v>44305</v>
          </cell>
          <cell r="B457" t="str">
            <v>2021-04-19</v>
          </cell>
          <cell r="C457" t="str">
            <v>2020-09-14</v>
          </cell>
          <cell r="D457" t="str">
            <v>overleden</v>
          </cell>
          <cell r="E457">
            <v>1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1</v>
          </cell>
          <cell r="M457">
            <v>6</v>
          </cell>
          <cell r="N457">
            <v>8</v>
          </cell>
          <cell r="O457">
            <v>5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1</v>
          </cell>
          <cell r="V457">
            <v>6</v>
          </cell>
          <cell r="W457">
            <v>9</v>
          </cell>
          <cell r="X457">
            <v>7</v>
          </cell>
          <cell r="Y457">
            <v>1</v>
          </cell>
          <cell r="Z457">
            <v>1</v>
          </cell>
          <cell r="AA457">
            <v>17</v>
          </cell>
          <cell r="AB457">
            <v>8</v>
          </cell>
          <cell r="AC457">
            <v>7.7142857142857144</v>
          </cell>
          <cell r="AD457">
            <v>12</v>
          </cell>
          <cell r="AE457">
            <v>9.6428571428571423</v>
          </cell>
          <cell r="AF457">
            <v>4</v>
          </cell>
          <cell r="AG457">
            <v>1.7857142857142858</v>
          </cell>
        </row>
        <row r="458">
          <cell r="A458">
            <v>44306</v>
          </cell>
          <cell r="B458" t="str">
            <v>2021-04-20</v>
          </cell>
          <cell r="C458" t="str">
            <v>2020-09-13</v>
          </cell>
          <cell r="D458" t="str">
            <v>overleden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2</v>
          </cell>
          <cell r="N458">
            <v>7</v>
          </cell>
          <cell r="O458">
            <v>3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1</v>
          </cell>
          <cell r="W458">
            <v>6</v>
          </cell>
          <cell r="X458">
            <v>7</v>
          </cell>
          <cell r="Y458">
            <v>1</v>
          </cell>
          <cell r="Z458">
            <v>0</v>
          </cell>
          <cell r="AA458">
            <v>14</v>
          </cell>
          <cell r="AB458">
            <v>8</v>
          </cell>
          <cell r="AC458">
            <v>7.2857142857142856</v>
          </cell>
          <cell r="AD458">
            <v>6.5</v>
          </cell>
          <cell r="AE458">
            <v>9.3571428571428577</v>
          </cell>
          <cell r="AF458">
            <v>0.5</v>
          </cell>
          <cell r="AG458">
            <v>2.2142857142857144</v>
          </cell>
        </row>
        <row r="459">
          <cell r="A459">
            <v>44307</v>
          </cell>
          <cell r="B459" t="str">
            <v>2021-04-21</v>
          </cell>
          <cell r="C459" t="str">
            <v>2020-09-12</v>
          </cell>
          <cell r="D459" t="str">
            <v>overleden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1</v>
          </cell>
          <cell r="N459">
            <v>1</v>
          </cell>
          <cell r="O459">
            <v>2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2</v>
          </cell>
          <cell r="V459">
            <v>4</v>
          </cell>
          <cell r="W459">
            <v>9</v>
          </cell>
          <cell r="X459">
            <v>6</v>
          </cell>
          <cell r="Y459">
            <v>1</v>
          </cell>
          <cell r="Z459">
            <v>2</v>
          </cell>
          <cell r="AA459">
            <v>16</v>
          </cell>
          <cell r="AB459">
            <v>7</v>
          </cell>
          <cell r="AC459">
            <v>7</v>
          </cell>
          <cell r="AD459">
            <v>11</v>
          </cell>
          <cell r="AE459">
            <v>8.8571428571428577</v>
          </cell>
          <cell r="AF459">
            <v>4</v>
          </cell>
          <cell r="AG459">
            <v>2.4285714285714284</v>
          </cell>
        </row>
        <row r="460">
          <cell r="A460">
            <v>44308</v>
          </cell>
          <cell r="B460" t="str">
            <v>2021-04-22</v>
          </cell>
          <cell r="C460" t="str">
            <v>2020-09-11</v>
          </cell>
          <cell r="D460" t="str">
            <v>overleden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1</v>
          </cell>
          <cell r="M460">
            <v>4</v>
          </cell>
          <cell r="N460">
            <v>3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1</v>
          </cell>
          <cell r="W460">
            <v>8</v>
          </cell>
          <cell r="X460">
            <v>5</v>
          </cell>
          <cell r="Y460">
            <v>2</v>
          </cell>
          <cell r="Z460">
            <v>0</v>
          </cell>
          <cell r="AA460">
            <v>15</v>
          </cell>
          <cell r="AB460">
            <v>7</v>
          </cell>
          <cell r="AC460">
            <v>6.5714285714285712</v>
          </cell>
          <cell r="AD460">
            <v>8.5</v>
          </cell>
          <cell r="AE460">
            <v>8.7857142857142865</v>
          </cell>
          <cell r="AF460">
            <v>0.5</v>
          </cell>
          <cell r="AG460">
            <v>2.5</v>
          </cell>
        </row>
        <row r="461">
          <cell r="A461">
            <v>44309</v>
          </cell>
          <cell r="B461" t="str">
            <v>2021-04-23</v>
          </cell>
          <cell r="C461" t="str">
            <v>2020-09-10</v>
          </cell>
          <cell r="D461" t="str">
            <v>overleden</v>
          </cell>
          <cell r="E461">
            <v>2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1</v>
          </cell>
          <cell r="N461">
            <v>7</v>
          </cell>
          <cell r="O461">
            <v>2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4</v>
          </cell>
          <cell r="V461">
            <v>3</v>
          </cell>
          <cell r="W461">
            <v>8</v>
          </cell>
          <cell r="X461">
            <v>5</v>
          </cell>
          <cell r="Y461">
            <v>1</v>
          </cell>
          <cell r="Z461">
            <v>4</v>
          </cell>
          <cell r="AA461">
            <v>14</v>
          </cell>
          <cell r="AB461">
            <v>6</v>
          </cell>
          <cell r="AC461">
            <v>6.1428571428571432</v>
          </cell>
          <cell r="AD461">
            <v>9.5</v>
          </cell>
          <cell r="AE461">
            <v>8.5</v>
          </cell>
          <cell r="AF461">
            <v>5.5</v>
          </cell>
          <cell r="AG461">
            <v>2.6428571428571428</v>
          </cell>
        </row>
        <row r="462">
          <cell r="A462">
            <v>44310</v>
          </cell>
          <cell r="B462" t="str">
            <v>2021-04-24</v>
          </cell>
          <cell r="C462" t="str">
            <v>2020-09-09</v>
          </cell>
          <cell r="D462" t="str">
            <v>overleden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1</v>
          </cell>
          <cell r="M462">
            <v>3</v>
          </cell>
          <cell r="N462">
            <v>3</v>
          </cell>
          <cell r="O462">
            <v>2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3</v>
          </cell>
          <cell r="W462">
            <v>7</v>
          </cell>
          <cell r="X462">
            <v>5</v>
          </cell>
          <cell r="Y462">
            <v>1</v>
          </cell>
          <cell r="Z462">
            <v>0</v>
          </cell>
          <cell r="AA462">
            <v>13</v>
          </cell>
          <cell r="AB462">
            <v>6</v>
          </cell>
          <cell r="AC462">
            <v>5.7142857142857144</v>
          </cell>
          <cell r="AD462">
            <v>8.5</v>
          </cell>
          <cell r="AE462">
            <v>8.5</v>
          </cell>
          <cell r="AF462">
            <v>1.5</v>
          </cell>
          <cell r="AG462">
            <v>2.7857142857142856</v>
          </cell>
        </row>
        <row r="463">
          <cell r="A463">
            <v>44311</v>
          </cell>
          <cell r="B463" t="str">
            <v>2021-04-25</v>
          </cell>
          <cell r="C463" t="str">
            <v>2020-09-08</v>
          </cell>
          <cell r="D463" t="str">
            <v>overleden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4</v>
          </cell>
          <cell r="N463">
            <v>2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1</v>
          </cell>
          <cell r="V463">
            <v>1</v>
          </cell>
          <cell r="W463">
            <v>5</v>
          </cell>
          <cell r="X463">
            <v>2</v>
          </cell>
          <cell r="Y463">
            <v>2</v>
          </cell>
          <cell r="Z463">
            <v>1</v>
          </cell>
          <cell r="AA463">
            <v>9</v>
          </cell>
          <cell r="AB463">
            <v>4</v>
          </cell>
          <cell r="AC463">
            <v>5.4285714285714288</v>
          </cell>
          <cell r="AD463">
            <v>5.5</v>
          </cell>
          <cell r="AE463">
            <v>7.2857142857142856</v>
          </cell>
          <cell r="AF463">
            <v>1.5</v>
          </cell>
          <cell r="AG463">
            <v>2.2857142857142856</v>
          </cell>
        </row>
        <row r="464">
          <cell r="A464">
            <v>44312</v>
          </cell>
          <cell r="B464" t="str">
            <v>2021-04-26</v>
          </cell>
          <cell r="C464" t="str">
            <v>2020-09-07</v>
          </cell>
          <cell r="D464" t="str">
            <v>overleden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1</v>
          </cell>
          <cell r="M464">
            <v>3</v>
          </cell>
          <cell r="N464">
            <v>1</v>
          </cell>
          <cell r="O464">
            <v>1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2</v>
          </cell>
          <cell r="V464">
            <v>6</v>
          </cell>
          <cell r="W464">
            <v>7</v>
          </cell>
          <cell r="X464">
            <v>3</v>
          </cell>
          <cell r="Y464">
            <v>2</v>
          </cell>
          <cell r="Z464">
            <v>2</v>
          </cell>
          <cell r="AA464">
            <v>12</v>
          </cell>
          <cell r="AB464">
            <v>5</v>
          </cell>
          <cell r="AC464">
            <v>5.5714285714285712</v>
          </cell>
          <cell r="AD464">
            <v>10</v>
          </cell>
          <cell r="AE464">
            <v>6.7857142857142856</v>
          </cell>
          <cell r="AF464">
            <v>5</v>
          </cell>
          <cell r="AG464">
            <v>2.6428571428571428</v>
          </cell>
        </row>
        <row r="465">
          <cell r="A465">
            <v>44313</v>
          </cell>
          <cell r="B465" t="str">
            <v>2021-04-27</v>
          </cell>
          <cell r="C465" t="str">
            <v>2020-09-06</v>
          </cell>
          <cell r="D465" t="str">
            <v>overleden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1</v>
          </cell>
          <cell r="N465">
            <v>5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1</v>
          </cell>
          <cell r="V465">
            <v>1</v>
          </cell>
          <cell r="W465">
            <v>6</v>
          </cell>
          <cell r="X465">
            <v>5</v>
          </cell>
          <cell r="Y465">
            <v>0</v>
          </cell>
          <cell r="Z465">
            <v>1</v>
          </cell>
          <cell r="AA465">
            <v>11</v>
          </cell>
          <cell r="AB465">
            <v>5</v>
          </cell>
          <cell r="AC465">
            <v>5.2857142857142856</v>
          </cell>
          <cell r="AD465">
            <v>6.5</v>
          </cell>
          <cell r="AE465">
            <v>6.7857142857142856</v>
          </cell>
          <cell r="AF465">
            <v>1.5</v>
          </cell>
          <cell r="AG465">
            <v>2.2142857142857144</v>
          </cell>
        </row>
        <row r="466">
          <cell r="A466">
            <v>44314</v>
          </cell>
          <cell r="B466" t="str">
            <v>2021-04-28</v>
          </cell>
          <cell r="C466" t="str">
            <v>2020-09-05</v>
          </cell>
          <cell r="D466" t="str">
            <v>overleden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2</v>
          </cell>
          <cell r="N466">
            <v>1</v>
          </cell>
          <cell r="O466">
            <v>1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1</v>
          </cell>
          <cell r="W466">
            <v>2</v>
          </cell>
          <cell r="X466">
            <v>5</v>
          </cell>
          <cell r="Y466">
            <v>0</v>
          </cell>
          <cell r="Z466">
            <v>0</v>
          </cell>
          <cell r="AA466">
            <v>7</v>
          </cell>
          <cell r="AB466">
            <v>5</v>
          </cell>
          <cell r="AC466">
            <v>4.8571428571428568</v>
          </cell>
          <cell r="AD466">
            <v>2.5</v>
          </cell>
          <cell r="AE466">
            <v>6.5714285714285712</v>
          </cell>
          <cell r="AF466">
            <v>0.5</v>
          </cell>
          <cell r="AG466">
            <v>2.2857142857142856</v>
          </cell>
        </row>
        <row r="467">
          <cell r="A467">
            <v>44315</v>
          </cell>
          <cell r="B467" t="str">
            <v>2021-04-29</v>
          </cell>
          <cell r="C467" t="str">
            <v>2020-09-04</v>
          </cell>
          <cell r="D467" t="str">
            <v>overleden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1</v>
          </cell>
          <cell r="M467">
            <v>3</v>
          </cell>
          <cell r="N467">
            <v>2</v>
          </cell>
          <cell r="O467">
            <v>3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2</v>
          </cell>
          <cell r="V467">
            <v>2</v>
          </cell>
          <cell r="W467">
            <v>4</v>
          </cell>
          <cell r="X467">
            <v>5</v>
          </cell>
          <cell r="Y467">
            <v>3</v>
          </cell>
          <cell r="Z467">
            <v>2</v>
          </cell>
          <cell r="AA467">
            <v>12</v>
          </cell>
          <cell r="AB467">
            <v>8</v>
          </cell>
          <cell r="AC467">
            <v>5.4285714285714288</v>
          </cell>
          <cell r="AD467">
            <v>5</v>
          </cell>
          <cell r="AE467">
            <v>6.5</v>
          </cell>
          <cell r="AF467">
            <v>3</v>
          </cell>
          <cell r="AG467">
            <v>2.2142857142857144</v>
          </cell>
        </row>
        <row r="468">
          <cell r="A468">
            <v>44316</v>
          </cell>
          <cell r="B468" t="str">
            <v>2021-04-30</v>
          </cell>
          <cell r="C468" t="str">
            <v>2020-09-02</v>
          </cell>
          <cell r="D468" t="str">
            <v>overleden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1</v>
          </cell>
          <cell r="L468">
            <v>0</v>
          </cell>
          <cell r="M468">
            <v>2</v>
          </cell>
          <cell r="N468">
            <v>2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1</v>
          </cell>
          <cell r="V468">
            <v>3</v>
          </cell>
          <cell r="W468">
            <v>8</v>
          </cell>
          <cell r="X468">
            <v>4</v>
          </cell>
          <cell r="Y468">
            <v>0</v>
          </cell>
          <cell r="Z468">
            <v>1</v>
          </cell>
          <cell r="AA468">
            <v>12</v>
          </cell>
          <cell r="AB468">
            <v>4</v>
          </cell>
          <cell r="AC468">
            <v>5.4285714285714288</v>
          </cell>
          <cell r="AD468">
            <v>9.5</v>
          </cell>
          <cell r="AE468">
            <v>5.8571428571428568</v>
          </cell>
          <cell r="AF468">
            <v>2.5</v>
          </cell>
          <cell r="AG468">
            <v>1.8571428571428572</v>
          </cell>
        </row>
        <row r="469">
          <cell r="A469">
            <v>44317</v>
          </cell>
          <cell r="B469" t="str">
            <v>2021-05-01</v>
          </cell>
          <cell r="C469" t="str">
            <v>2020-09-01</v>
          </cell>
          <cell r="D469" t="str">
            <v>overleden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1</v>
          </cell>
          <cell r="M469">
            <v>0</v>
          </cell>
          <cell r="N469">
            <v>1</v>
          </cell>
          <cell r="O469">
            <v>2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4</v>
          </cell>
          <cell r="W469">
            <v>5</v>
          </cell>
          <cell r="X469">
            <v>2</v>
          </cell>
          <cell r="Y469">
            <v>1</v>
          </cell>
          <cell r="Z469">
            <v>0</v>
          </cell>
          <cell r="AA469">
            <v>8</v>
          </cell>
          <cell r="AB469">
            <v>3</v>
          </cell>
          <cell r="AC469">
            <v>5</v>
          </cell>
          <cell r="AD469">
            <v>7</v>
          </cell>
          <cell r="AE469">
            <v>5.7857142857142856</v>
          </cell>
          <cell r="AF469">
            <v>2</v>
          </cell>
          <cell r="AG469">
            <v>2.0714285714285716</v>
          </cell>
        </row>
        <row r="470">
          <cell r="A470">
            <v>44318</v>
          </cell>
          <cell r="B470" t="str">
            <v>2021-05-02</v>
          </cell>
          <cell r="C470" t="str">
            <v>2020-08-31</v>
          </cell>
          <cell r="D470" t="str">
            <v>overleden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1</v>
          </cell>
          <cell r="M470">
            <v>0</v>
          </cell>
          <cell r="N470">
            <v>2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2</v>
          </cell>
          <cell r="W470">
            <v>4</v>
          </cell>
          <cell r="X470">
            <v>4</v>
          </cell>
          <cell r="Y470">
            <v>4</v>
          </cell>
          <cell r="Z470">
            <v>0</v>
          </cell>
          <cell r="AA470">
            <v>12</v>
          </cell>
          <cell r="AB470">
            <v>8</v>
          </cell>
          <cell r="AC470">
            <v>4.8571428571428568</v>
          </cell>
          <cell r="AD470">
            <v>5</v>
          </cell>
          <cell r="AE470">
            <v>6.2142857142857144</v>
          </cell>
          <cell r="AF470">
            <v>1</v>
          </cell>
          <cell r="AG470">
            <v>2.2142857142857144</v>
          </cell>
        </row>
        <row r="471">
          <cell r="A471">
            <v>44319</v>
          </cell>
          <cell r="B471" t="str">
            <v>2021-05-03</v>
          </cell>
          <cell r="C471" t="str">
            <v>2020-08-30</v>
          </cell>
          <cell r="D471" t="str">
            <v>overleden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1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1</v>
          </cell>
          <cell r="V471">
            <v>3</v>
          </cell>
          <cell r="W471">
            <v>4</v>
          </cell>
          <cell r="X471">
            <v>4</v>
          </cell>
          <cell r="Y471">
            <v>1</v>
          </cell>
          <cell r="Z471">
            <v>1</v>
          </cell>
          <cell r="AA471">
            <v>9</v>
          </cell>
          <cell r="AB471">
            <v>5</v>
          </cell>
          <cell r="AC471">
            <v>4.1428571428571432</v>
          </cell>
          <cell r="AD471">
            <v>5.5</v>
          </cell>
          <cell r="AE471">
            <v>6</v>
          </cell>
          <cell r="AF471">
            <v>2.5</v>
          </cell>
          <cell r="AG471">
            <v>2.1428571428571428</v>
          </cell>
        </row>
        <row r="472">
          <cell r="A472">
            <v>44320</v>
          </cell>
          <cell r="B472" t="str">
            <v>2021-05-04</v>
          </cell>
          <cell r="C472" t="str">
            <v>2020-08-29</v>
          </cell>
          <cell r="D472" t="str">
            <v>overleden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2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2</v>
          </cell>
          <cell r="V472">
            <v>2</v>
          </cell>
          <cell r="W472">
            <v>5</v>
          </cell>
          <cell r="X472">
            <v>1</v>
          </cell>
          <cell r="Y472">
            <v>1</v>
          </cell>
          <cell r="Z472">
            <v>2</v>
          </cell>
          <cell r="AA472">
            <v>7</v>
          </cell>
          <cell r="AB472">
            <v>2</v>
          </cell>
          <cell r="AC472">
            <v>4.8571428571428568</v>
          </cell>
          <cell r="AD472">
            <v>6</v>
          </cell>
          <cell r="AE472">
            <v>5.6428571428571432</v>
          </cell>
          <cell r="AF472">
            <v>3</v>
          </cell>
          <cell r="AG472">
            <v>1.9285714285714286</v>
          </cell>
        </row>
        <row r="473">
          <cell r="A473">
            <v>44321</v>
          </cell>
          <cell r="B473" t="str">
            <v>2021-05-05</v>
          </cell>
          <cell r="C473" t="str">
            <v>2020-08-28</v>
          </cell>
          <cell r="D473" t="str">
            <v>overleden</v>
          </cell>
          <cell r="E473">
            <v>1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1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1</v>
          </cell>
          <cell r="V473">
            <v>1</v>
          </cell>
          <cell r="W473">
            <v>5</v>
          </cell>
          <cell r="X473">
            <v>3</v>
          </cell>
          <cell r="Y473">
            <v>1</v>
          </cell>
          <cell r="Z473">
            <v>1</v>
          </cell>
          <cell r="AA473">
            <v>9</v>
          </cell>
          <cell r="AB473">
            <v>4</v>
          </cell>
          <cell r="AC473">
            <v>5</v>
          </cell>
          <cell r="AD473">
            <v>5.5</v>
          </cell>
          <cell r="AE473">
            <v>5.1428571428571432</v>
          </cell>
          <cell r="AF473">
            <v>1.5</v>
          </cell>
          <cell r="AG473">
            <v>1.8571428571428572</v>
          </cell>
        </row>
        <row r="474">
          <cell r="A474">
            <v>44322</v>
          </cell>
          <cell r="B474" t="str">
            <v>2021-05-06</v>
          </cell>
          <cell r="C474" t="str">
            <v>2020-08-27</v>
          </cell>
          <cell r="D474" t="str">
            <v>overleden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1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1</v>
          </cell>
          <cell r="V474">
            <v>3</v>
          </cell>
          <cell r="W474">
            <v>2</v>
          </cell>
          <cell r="X474">
            <v>2</v>
          </cell>
          <cell r="Y474">
            <v>1</v>
          </cell>
          <cell r="Z474">
            <v>1</v>
          </cell>
          <cell r="AA474">
            <v>5</v>
          </cell>
          <cell r="AB474">
            <v>3</v>
          </cell>
          <cell r="AC474">
            <v>4.1428571428571432</v>
          </cell>
          <cell r="AD474">
            <v>3.5</v>
          </cell>
          <cell r="AE474">
            <v>4.8571428571428568</v>
          </cell>
          <cell r="AF474">
            <v>2.5</v>
          </cell>
          <cell r="AG474">
            <v>1.8571428571428572</v>
          </cell>
        </row>
        <row r="475">
          <cell r="A475">
            <v>44323</v>
          </cell>
          <cell r="B475" t="str">
            <v>2021-05-07</v>
          </cell>
          <cell r="C475" t="str">
            <v>2020-08-26</v>
          </cell>
          <cell r="D475" t="str">
            <v>overleden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1</v>
          </cell>
          <cell r="L475">
            <v>0</v>
          </cell>
          <cell r="M475">
            <v>1</v>
          </cell>
          <cell r="N475">
            <v>0</v>
          </cell>
          <cell r="O475">
            <v>2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2</v>
          </cell>
          <cell r="W475">
            <v>6</v>
          </cell>
          <cell r="X475">
            <v>5</v>
          </cell>
          <cell r="Y475">
            <v>4</v>
          </cell>
          <cell r="Z475">
            <v>0</v>
          </cell>
          <cell r="AA475">
            <v>15</v>
          </cell>
          <cell r="AB475">
            <v>9</v>
          </cell>
          <cell r="AC475">
            <v>4.7142857142857144</v>
          </cell>
          <cell r="AD475">
            <v>7</v>
          </cell>
          <cell r="AE475">
            <v>5.2857142857142856</v>
          </cell>
          <cell r="AF475">
            <v>1</v>
          </cell>
          <cell r="AG475">
            <v>1.8571428571428572</v>
          </cell>
        </row>
        <row r="476">
          <cell r="A476">
            <v>44324</v>
          </cell>
          <cell r="B476" t="str">
            <v>2021-05-08</v>
          </cell>
          <cell r="C476" t="str">
            <v>2020-08-25</v>
          </cell>
          <cell r="D476" t="str">
            <v>overleden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1</v>
          </cell>
          <cell r="O476">
            <v>1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3</v>
          </cell>
          <cell r="W476">
            <v>2</v>
          </cell>
          <cell r="X476">
            <v>3</v>
          </cell>
          <cell r="Y476">
            <v>1</v>
          </cell>
          <cell r="Z476">
            <v>0</v>
          </cell>
          <cell r="AA476">
            <v>6</v>
          </cell>
          <cell r="AB476">
            <v>4</v>
          </cell>
          <cell r="AC476">
            <v>4.7142857142857144</v>
          </cell>
          <cell r="AD476">
            <v>3.5</v>
          </cell>
          <cell r="AE476">
            <v>4.7857142857142856</v>
          </cell>
          <cell r="AF476">
            <v>1.5</v>
          </cell>
          <cell r="AG476">
            <v>1.5</v>
          </cell>
        </row>
        <row r="477">
          <cell r="A477">
            <v>44325</v>
          </cell>
          <cell r="B477" t="str">
            <v>2021-05-09</v>
          </cell>
          <cell r="C477" t="str">
            <v>2020-08-23</v>
          </cell>
          <cell r="D477" t="str">
            <v>overleden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1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2</v>
          </cell>
          <cell r="W477">
            <v>2</v>
          </cell>
          <cell r="X477">
            <v>2</v>
          </cell>
          <cell r="Y477">
            <v>0</v>
          </cell>
          <cell r="Z477">
            <v>0</v>
          </cell>
          <cell r="AA477">
            <v>4</v>
          </cell>
          <cell r="AB477">
            <v>2</v>
          </cell>
          <cell r="AC477">
            <v>4.8571428571428568</v>
          </cell>
          <cell r="AD477">
            <v>3</v>
          </cell>
          <cell r="AE477">
            <v>4.4285714285714288</v>
          </cell>
          <cell r="AF477">
            <v>1</v>
          </cell>
          <cell r="AG477">
            <v>1.2857142857142858</v>
          </cell>
        </row>
        <row r="478">
          <cell r="A478">
            <v>44326</v>
          </cell>
          <cell r="B478" t="str">
            <v>2021-05-10</v>
          </cell>
          <cell r="C478" t="str">
            <v>2020-08-22</v>
          </cell>
          <cell r="D478" t="str">
            <v>overleden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1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1</v>
          </cell>
          <cell r="V478">
            <v>3</v>
          </cell>
          <cell r="W478">
            <v>7</v>
          </cell>
          <cell r="X478">
            <v>7</v>
          </cell>
          <cell r="Y478">
            <v>2</v>
          </cell>
          <cell r="Z478">
            <v>1</v>
          </cell>
          <cell r="AA478">
            <v>16</v>
          </cell>
          <cell r="AB478">
            <v>9</v>
          </cell>
          <cell r="AC478">
            <v>5</v>
          </cell>
          <cell r="AD478">
            <v>8.5</v>
          </cell>
          <cell r="AE478">
            <v>4.4285714285714288</v>
          </cell>
          <cell r="AF478">
            <v>2.5</v>
          </cell>
          <cell r="AG478">
            <v>1</v>
          </cell>
        </row>
        <row r="479">
          <cell r="A479">
            <v>44327</v>
          </cell>
          <cell r="B479" t="str">
            <v>2021-05-11</v>
          </cell>
          <cell r="C479" t="str">
            <v>2020-08-21</v>
          </cell>
          <cell r="D479" t="str">
            <v>overleden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1</v>
          </cell>
          <cell r="N479">
            <v>0</v>
          </cell>
          <cell r="O479">
            <v>2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1</v>
          </cell>
          <cell r="W479">
            <v>2</v>
          </cell>
          <cell r="X479">
            <v>2</v>
          </cell>
          <cell r="Y479">
            <v>0</v>
          </cell>
          <cell r="Z479">
            <v>0</v>
          </cell>
          <cell r="AA479">
            <v>4</v>
          </cell>
          <cell r="AB479">
            <v>2</v>
          </cell>
          <cell r="AC479">
            <v>4</v>
          </cell>
          <cell r="AD479">
            <v>2.5</v>
          </cell>
          <cell r="AE479">
            <v>4.7857142857142856</v>
          </cell>
          <cell r="AF479">
            <v>0.5</v>
          </cell>
          <cell r="AG479">
            <v>1.2142857142857142</v>
          </cell>
        </row>
        <row r="480">
          <cell r="A480">
            <v>44328</v>
          </cell>
          <cell r="B480" t="str">
            <v>2021-05-12</v>
          </cell>
          <cell r="C480" t="str">
            <v>2020-08-20</v>
          </cell>
          <cell r="D480" t="str">
            <v>overleden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1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3</v>
          </cell>
          <cell r="X480">
            <v>5</v>
          </cell>
          <cell r="Y480">
            <v>0</v>
          </cell>
          <cell r="Z480">
            <v>0</v>
          </cell>
          <cell r="AA480">
            <v>8</v>
          </cell>
          <cell r="AB480">
            <v>5</v>
          </cell>
          <cell r="AC480">
            <v>4.1428571428571432</v>
          </cell>
          <cell r="AD480">
            <v>3</v>
          </cell>
          <cell r="AE480">
            <v>4.5714285714285712</v>
          </cell>
          <cell r="AF480">
            <v>0</v>
          </cell>
          <cell r="AG480">
            <v>1.4285714285714286</v>
          </cell>
        </row>
        <row r="481">
          <cell r="A481">
            <v>44329</v>
          </cell>
          <cell r="B481" t="str">
            <v>2021-05-13</v>
          </cell>
          <cell r="C481" t="str">
            <v>2020-08-19</v>
          </cell>
          <cell r="D481" t="str">
            <v>overleden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2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1</v>
          </cell>
          <cell r="W481">
            <v>3</v>
          </cell>
          <cell r="X481">
            <v>4</v>
          </cell>
          <cell r="Y481">
            <v>0</v>
          </cell>
          <cell r="Z481">
            <v>0</v>
          </cell>
          <cell r="AA481">
            <v>7</v>
          </cell>
          <cell r="AB481">
            <v>4</v>
          </cell>
          <cell r="AC481">
            <v>4.1428571428571432</v>
          </cell>
          <cell r="AD481">
            <v>3.5</v>
          </cell>
          <cell r="AE481">
            <v>4.7857142857142856</v>
          </cell>
          <cell r="AF481">
            <v>0.5</v>
          </cell>
          <cell r="AG481">
            <v>1.6428571428571428</v>
          </cell>
        </row>
        <row r="482">
          <cell r="A482">
            <v>44330</v>
          </cell>
          <cell r="B482" t="str">
            <v>2021-05-14</v>
          </cell>
          <cell r="C482" t="str">
            <v>2020-08-18</v>
          </cell>
          <cell r="D482" t="str">
            <v>overleden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1</v>
          </cell>
          <cell r="M482">
            <v>0</v>
          </cell>
          <cell r="N482">
            <v>2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1</v>
          </cell>
          <cell r="V482">
            <v>3</v>
          </cell>
          <cell r="W482">
            <v>8</v>
          </cell>
          <cell r="X482">
            <v>0</v>
          </cell>
          <cell r="Y482">
            <v>2</v>
          </cell>
          <cell r="Z482">
            <v>1</v>
          </cell>
          <cell r="AA482">
            <v>10</v>
          </cell>
          <cell r="AB482">
            <v>2</v>
          </cell>
          <cell r="AC482">
            <v>3.2857142857142856</v>
          </cell>
          <cell r="AD482">
            <v>9.5</v>
          </cell>
          <cell r="AE482">
            <v>4.0714285714285712</v>
          </cell>
          <cell r="AF482">
            <v>2.5</v>
          </cell>
          <cell r="AG482">
            <v>1.5</v>
          </cell>
        </row>
        <row r="483">
          <cell r="A483">
            <v>44331</v>
          </cell>
          <cell r="B483" t="str">
            <v>2021-05-15</v>
          </cell>
          <cell r="C483" t="str">
            <v>2020-08-17</v>
          </cell>
          <cell r="D483" t="str">
            <v>overleden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1</v>
          </cell>
          <cell r="N483">
            <v>1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2</v>
          </cell>
          <cell r="V483">
            <v>2</v>
          </cell>
          <cell r="W483">
            <v>1</v>
          </cell>
          <cell r="X483">
            <v>5</v>
          </cell>
          <cell r="Y483">
            <v>0</v>
          </cell>
          <cell r="Z483">
            <v>2</v>
          </cell>
          <cell r="AA483">
            <v>6</v>
          </cell>
          <cell r="AB483">
            <v>5</v>
          </cell>
          <cell r="AC483">
            <v>3.5714285714285716</v>
          </cell>
          <cell r="AD483">
            <v>2</v>
          </cell>
          <cell r="AE483">
            <v>4.1428571428571432</v>
          </cell>
          <cell r="AF483">
            <v>3</v>
          </cell>
          <cell r="AG483">
            <v>1.4285714285714286</v>
          </cell>
        </row>
        <row r="484">
          <cell r="A484">
            <v>44332</v>
          </cell>
          <cell r="B484" t="str">
            <v>2021-05-16</v>
          </cell>
          <cell r="C484" t="str">
            <v>2020-08-16</v>
          </cell>
          <cell r="D484" t="str">
            <v>overleden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1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1</v>
          </cell>
          <cell r="V484">
            <v>3</v>
          </cell>
          <cell r="W484">
            <v>3</v>
          </cell>
          <cell r="X484">
            <v>2</v>
          </cell>
          <cell r="Y484">
            <v>0</v>
          </cell>
          <cell r="Z484">
            <v>1</v>
          </cell>
          <cell r="AA484">
            <v>5</v>
          </cell>
          <cell r="AB484">
            <v>2</v>
          </cell>
          <cell r="AC484">
            <v>3.2857142857142856</v>
          </cell>
          <cell r="AD484">
            <v>4.5</v>
          </cell>
          <cell r="AE484">
            <v>3.9285714285714284</v>
          </cell>
          <cell r="AF484">
            <v>2.5</v>
          </cell>
          <cell r="AG484">
            <v>1.6428571428571428</v>
          </cell>
        </row>
        <row r="485">
          <cell r="A485">
            <v>44333</v>
          </cell>
          <cell r="B485" t="str">
            <v>2021-05-17</v>
          </cell>
          <cell r="C485" t="str">
            <v>2020-08-15</v>
          </cell>
          <cell r="D485" t="str">
            <v>overleden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4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1</v>
          </cell>
          <cell r="V485">
            <v>1</v>
          </cell>
          <cell r="W485">
            <v>3</v>
          </cell>
          <cell r="X485">
            <v>3</v>
          </cell>
          <cell r="Y485">
            <v>0</v>
          </cell>
          <cell r="Z485">
            <v>1</v>
          </cell>
          <cell r="AA485">
            <v>6</v>
          </cell>
          <cell r="AB485">
            <v>3</v>
          </cell>
          <cell r="AC485">
            <v>3.2857142857142856</v>
          </cell>
          <cell r="AD485">
            <v>3.5</v>
          </cell>
          <cell r="AE485">
            <v>3.5714285714285716</v>
          </cell>
          <cell r="AF485">
            <v>1.5</v>
          </cell>
          <cell r="AG485">
            <v>1.5714285714285714</v>
          </cell>
        </row>
        <row r="486">
          <cell r="A486">
            <v>44334</v>
          </cell>
          <cell r="B486" t="str">
            <v>2021-05-18</v>
          </cell>
          <cell r="C486" t="str">
            <v>2020-08-14</v>
          </cell>
          <cell r="D486" t="str">
            <v>overleden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1</v>
          </cell>
          <cell r="M486">
            <v>2</v>
          </cell>
          <cell r="N486">
            <v>2</v>
          </cell>
          <cell r="O486">
            <v>1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3</v>
          </cell>
          <cell r="X486">
            <v>3</v>
          </cell>
          <cell r="Y486">
            <v>1</v>
          </cell>
          <cell r="Z486">
            <v>0</v>
          </cell>
          <cell r="AA486">
            <v>7</v>
          </cell>
          <cell r="AB486">
            <v>4</v>
          </cell>
          <cell r="AC486">
            <v>3.1428571428571428</v>
          </cell>
          <cell r="AD486">
            <v>3</v>
          </cell>
          <cell r="AE486">
            <v>2.3571428571428572</v>
          </cell>
          <cell r="AF486">
            <v>0</v>
          </cell>
          <cell r="AG486">
            <v>1.2142857142857142</v>
          </cell>
        </row>
        <row r="487">
          <cell r="A487">
            <v>44335</v>
          </cell>
          <cell r="B487" t="str">
            <v>2021-05-19</v>
          </cell>
          <cell r="C487" t="str">
            <v>2020-08-13</v>
          </cell>
          <cell r="D487" t="str">
            <v>overleden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1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1</v>
          </cell>
          <cell r="V487">
            <v>1</v>
          </cell>
          <cell r="W487">
            <v>1</v>
          </cell>
          <cell r="X487">
            <v>3</v>
          </cell>
          <cell r="Y487">
            <v>0</v>
          </cell>
          <cell r="Z487">
            <v>1</v>
          </cell>
          <cell r="AA487">
            <v>4</v>
          </cell>
          <cell r="AB487">
            <v>3</v>
          </cell>
          <cell r="AC487">
            <v>2.8571428571428572</v>
          </cell>
          <cell r="AD487">
            <v>1.5</v>
          </cell>
          <cell r="AE487">
            <v>2.3571428571428572</v>
          </cell>
          <cell r="AF487">
            <v>1.5</v>
          </cell>
          <cell r="AG487">
            <v>0.7857142857142857</v>
          </cell>
        </row>
        <row r="488">
          <cell r="A488">
            <v>44336</v>
          </cell>
          <cell r="B488" t="str">
            <v>2021-05-20</v>
          </cell>
          <cell r="C488" t="str">
            <v>2020-08-12</v>
          </cell>
          <cell r="D488" t="str">
            <v>overleden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1</v>
          </cell>
          <cell r="N488">
            <v>1</v>
          </cell>
          <cell r="O488">
            <v>5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1</v>
          </cell>
          <cell r="X488">
            <v>1</v>
          </cell>
          <cell r="Y488">
            <v>3</v>
          </cell>
          <cell r="Z488">
            <v>0</v>
          </cell>
          <cell r="AA488">
            <v>5</v>
          </cell>
          <cell r="AB488">
            <v>4</v>
          </cell>
          <cell r="AC488">
            <v>2.7142857142857144</v>
          </cell>
          <cell r="AD488">
            <v>1</v>
          </cell>
          <cell r="AE488">
            <v>2.0714285714285716</v>
          </cell>
          <cell r="AF488">
            <v>0</v>
          </cell>
          <cell r="AG488">
            <v>0.5</v>
          </cell>
        </row>
        <row r="489">
          <cell r="A489">
            <v>44337</v>
          </cell>
          <cell r="B489" t="str">
            <v>2021-05-21</v>
          </cell>
          <cell r="C489" t="str">
            <v>2020-08-11</v>
          </cell>
          <cell r="D489" t="str">
            <v>overleden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1</v>
          </cell>
          <cell r="N489">
            <v>3</v>
          </cell>
          <cell r="O489">
            <v>4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1</v>
          </cell>
          <cell r="X489">
            <v>1</v>
          </cell>
          <cell r="Y489">
            <v>0</v>
          </cell>
          <cell r="Z489">
            <v>0</v>
          </cell>
          <cell r="AA489">
            <v>2</v>
          </cell>
          <cell r="AB489">
            <v>1</v>
          </cell>
          <cell r="AC489">
            <v>2.2857142857142856</v>
          </cell>
          <cell r="AD489">
            <v>1</v>
          </cell>
          <cell r="AE489">
            <v>1.7857142857142858</v>
          </cell>
          <cell r="AF489">
            <v>0</v>
          </cell>
          <cell r="AG489">
            <v>0.5</v>
          </cell>
        </row>
        <row r="490">
          <cell r="A490">
            <v>44338</v>
          </cell>
          <cell r="B490" t="str">
            <v>2021-05-22</v>
          </cell>
          <cell r="C490" t="str">
            <v>2020-08-10</v>
          </cell>
          <cell r="D490" t="str">
            <v>overleden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1</v>
          </cell>
          <cell r="L490">
            <v>1</v>
          </cell>
          <cell r="M490">
            <v>0</v>
          </cell>
          <cell r="N490">
            <v>4</v>
          </cell>
          <cell r="O490">
            <v>1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2</v>
          </cell>
          <cell r="X490">
            <v>3</v>
          </cell>
          <cell r="Y490">
            <v>0</v>
          </cell>
          <cell r="Z490">
            <v>0</v>
          </cell>
          <cell r="AA490">
            <v>5</v>
          </cell>
          <cell r="AB490">
            <v>3</v>
          </cell>
          <cell r="AC490">
            <v>2</v>
          </cell>
          <cell r="AD490">
            <v>2</v>
          </cell>
          <cell r="AE490">
            <v>1.3571428571428572</v>
          </cell>
          <cell r="AF490">
            <v>0</v>
          </cell>
          <cell r="AG490">
            <v>0.5</v>
          </cell>
        </row>
        <row r="491">
          <cell r="A491">
            <v>44339</v>
          </cell>
          <cell r="B491" t="str">
            <v>2021-05-23</v>
          </cell>
          <cell r="C491" t="str">
            <v>2020-08-09</v>
          </cell>
          <cell r="D491" t="str">
            <v>overleden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1</v>
          </cell>
          <cell r="N491">
            <v>2</v>
          </cell>
          <cell r="O491">
            <v>2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1</v>
          </cell>
          <cell r="W491">
            <v>2</v>
          </cell>
          <cell r="X491">
            <v>1</v>
          </cell>
          <cell r="Y491">
            <v>0</v>
          </cell>
          <cell r="Z491">
            <v>0</v>
          </cell>
          <cell r="AA491">
            <v>3</v>
          </cell>
          <cell r="AB491">
            <v>1</v>
          </cell>
          <cell r="AC491">
            <v>1.8571428571428572</v>
          </cell>
          <cell r="AD491">
            <v>2.5</v>
          </cell>
          <cell r="AE491">
            <v>1.1428571428571428</v>
          </cell>
          <cell r="AF491">
            <v>0.5</v>
          </cell>
          <cell r="AG491">
            <v>0.2857142857142857</v>
          </cell>
        </row>
        <row r="492">
          <cell r="A492">
            <v>44340</v>
          </cell>
          <cell r="B492" t="str">
            <v>2021-05-24</v>
          </cell>
          <cell r="C492" t="str">
            <v>2020-08-08</v>
          </cell>
          <cell r="D492" t="str">
            <v>overleden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4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1</v>
          </cell>
          <cell r="V492">
            <v>1</v>
          </cell>
          <cell r="W492">
            <v>1</v>
          </cell>
          <cell r="X492">
            <v>0</v>
          </cell>
          <cell r="Y492">
            <v>0</v>
          </cell>
          <cell r="Z492">
            <v>1</v>
          </cell>
          <cell r="AA492">
            <v>1</v>
          </cell>
          <cell r="AB492">
            <v>0</v>
          </cell>
          <cell r="AC492">
            <v>1.4285714285714286</v>
          </cell>
          <cell r="AD492">
            <v>1.5</v>
          </cell>
          <cell r="AE492">
            <v>1.1428571428571428</v>
          </cell>
          <cell r="AF492">
            <v>1.5</v>
          </cell>
          <cell r="AG492">
            <v>0.5714285714285714</v>
          </cell>
        </row>
        <row r="493">
          <cell r="A493">
            <v>44341</v>
          </cell>
          <cell r="B493" t="str">
            <v>2021-05-25</v>
          </cell>
          <cell r="C493" t="str">
            <v>2020-08-07</v>
          </cell>
          <cell r="D493" t="str">
            <v>overleden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1</v>
          </cell>
          <cell r="L493">
            <v>0</v>
          </cell>
          <cell r="M493">
            <v>0</v>
          </cell>
          <cell r="N493">
            <v>2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2</v>
          </cell>
          <cell r="Y493">
            <v>0</v>
          </cell>
          <cell r="Z493">
            <v>0</v>
          </cell>
          <cell r="AA493">
            <v>2</v>
          </cell>
          <cell r="AB493">
            <v>2</v>
          </cell>
          <cell r="AC493">
            <v>1.5714285714285714</v>
          </cell>
          <cell r="AD493">
            <v>0</v>
          </cell>
          <cell r="AE493">
            <v>1.2857142857142858</v>
          </cell>
          <cell r="AF493">
            <v>0</v>
          </cell>
          <cell r="AG493">
            <v>0.7142857142857143</v>
          </cell>
        </row>
        <row r="494">
          <cell r="A494">
            <v>44342</v>
          </cell>
          <cell r="B494" t="str">
            <v>2021-05-26</v>
          </cell>
          <cell r="C494" t="str">
            <v>2020-08-06</v>
          </cell>
          <cell r="D494" t="str">
            <v>overleden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1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2</v>
          </cell>
          <cell r="Y494">
            <v>0</v>
          </cell>
          <cell r="Z494">
            <v>0</v>
          </cell>
          <cell r="AA494">
            <v>2</v>
          </cell>
          <cell r="AB494">
            <v>2</v>
          </cell>
          <cell r="AC494">
            <v>1.1428571428571428</v>
          </cell>
          <cell r="AD494">
            <v>0</v>
          </cell>
          <cell r="AE494">
            <v>1.1428571428571428</v>
          </cell>
          <cell r="AF494">
            <v>0</v>
          </cell>
          <cell r="AG494">
            <v>0.8571428571428571</v>
          </cell>
        </row>
        <row r="495">
          <cell r="A495">
            <v>44343</v>
          </cell>
          <cell r="B495" t="str">
            <v>2021-05-27</v>
          </cell>
          <cell r="C495" t="str">
            <v>2020-08-05</v>
          </cell>
          <cell r="D495" t="str">
            <v>overleden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1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2</v>
          </cell>
          <cell r="V495">
            <v>0</v>
          </cell>
          <cell r="W495">
            <v>1</v>
          </cell>
          <cell r="X495">
            <v>0</v>
          </cell>
          <cell r="Y495">
            <v>1</v>
          </cell>
          <cell r="Z495">
            <v>2</v>
          </cell>
          <cell r="AA495">
            <v>2</v>
          </cell>
          <cell r="AB495">
            <v>1</v>
          </cell>
          <cell r="AC495">
            <v>1</v>
          </cell>
          <cell r="AD495">
            <v>1</v>
          </cell>
          <cell r="AE495">
            <v>1.0714285714285714</v>
          </cell>
          <cell r="AF495">
            <v>2</v>
          </cell>
          <cell r="AG495">
            <v>0.9285714285714286</v>
          </cell>
        </row>
        <row r="496">
          <cell r="A496">
            <v>44344</v>
          </cell>
          <cell r="B496" t="str">
            <v>2021-05-28</v>
          </cell>
          <cell r="C496" t="str">
            <v>2020-08-04</v>
          </cell>
          <cell r="D496" t="str">
            <v>overleden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3</v>
          </cell>
          <cell r="M496">
            <v>1</v>
          </cell>
          <cell r="N496">
            <v>1</v>
          </cell>
          <cell r="O496">
            <v>2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2</v>
          </cell>
          <cell r="W496">
            <v>1</v>
          </cell>
          <cell r="X496">
            <v>2</v>
          </cell>
          <cell r="Y496">
            <v>0</v>
          </cell>
          <cell r="Z496">
            <v>0</v>
          </cell>
          <cell r="AA496">
            <v>3</v>
          </cell>
          <cell r="AB496">
            <v>2</v>
          </cell>
          <cell r="AC496">
            <v>1.1428571428571428</v>
          </cell>
          <cell r="AD496">
            <v>2</v>
          </cell>
          <cell r="AE496">
            <v>1.1428571428571428</v>
          </cell>
          <cell r="AF496">
            <v>1</v>
          </cell>
          <cell r="AG496">
            <v>0.8571428571428571</v>
          </cell>
        </row>
        <row r="497">
          <cell r="A497">
            <v>44345</v>
          </cell>
          <cell r="B497" t="str">
            <v>2021-05-29</v>
          </cell>
          <cell r="C497" t="str">
            <v>2020-08-03</v>
          </cell>
          <cell r="D497" t="str">
            <v>overleden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2</v>
          </cell>
          <cell r="M497">
            <v>1</v>
          </cell>
          <cell r="N497">
            <v>0</v>
          </cell>
          <cell r="O497">
            <v>1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1</v>
          </cell>
          <cell r="V497">
            <v>0</v>
          </cell>
          <cell r="W497">
            <v>1</v>
          </cell>
          <cell r="X497">
            <v>0</v>
          </cell>
          <cell r="Y497">
            <v>0</v>
          </cell>
          <cell r="Z497">
            <v>1</v>
          </cell>
          <cell r="AA497">
            <v>1</v>
          </cell>
          <cell r="AB497">
            <v>0</v>
          </cell>
          <cell r="AC497">
            <v>0.8571428571428571</v>
          </cell>
          <cell r="AD497">
            <v>1</v>
          </cell>
          <cell r="AE497">
            <v>1.2142857142857142</v>
          </cell>
          <cell r="AF497">
            <v>1</v>
          </cell>
          <cell r="AG497">
            <v>0.9285714285714286</v>
          </cell>
        </row>
        <row r="498">
          <cell r="A498">
            <v>44346</v>
          </cell>
          <cell r="B498" t="str">
            <v>2021-05-30</v>
          </cell>
          <cell r="C498" t="str">
            <v>2020-08-02</v>
          </cell>
          <cell r="D498" t="str">
            <v>overleden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1</v>
          </cell>
          <cell r="L498">
            <v>0</v>
          </cell>
          <cell r="M498">
            <v>1</v>
          </cell>
          <cell r="N498">
            <v>2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2</v>
          </cell>
          <cell r="W498">
            <v>1</v>
          </cell>
          <cell r="X498">
            <v>0</v>
          </cell>
          <cell r="Y498">
            <v>0</v>
          </cell>
          <cell r="Z498">
            <v>0</v>
          </cell>
          <cell r="AA498">
            <v>1</v>
          </cell>
          <cell r="AB498">
            <v>0</v>
          </cell>
          <cell r="AC498">
            <v>0.8571428571428571</v>
          </cell>
          <cell r="AD498">
            <v>2</v>
          </cell>
          <cell r="AE498">
            <v>1.3571428571428572</v>
          </cell>
          <cell r="AF498">
            <v>1</v>
          </cell>
          <cell r="AG498">
            <v>1.0714285714285714</v>
          </cell>
        </row>
        <row r="499">
          <cell r="A499">
            <v>44347</v>
          </cell>
          <cell r="B499" t="str">
            <v>2021-05-31</v>
          </cell>
          <cell r="C499" t="str">
            <v>2020-08-01</v>
          </cell>
          <cell r="D499" t="str">
            <v>overleden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2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2</v>
          </cell>
          <cell r="W499">
            <v>1</v>
          </cell>
          <cell r="X499">
            <v>1</v>
          </cell>
          <cell r="Y499">
            <v>0</v>
          </cell>
          <cell r="Z499">
            <v>0</v>
          </cell>
          <cell r="AA499">
            <v>2</v>
          </cell>
          <cell r="AB499">
            <v>1</v>
          </cell>
          <cell r="AC499">
            <v>0.83333333333333337</v>
          </cell>
          <cell r="AD499">
            <v>2</v>
          </cell>
          <cell r="AE499">
            <v>1.4166666666666667</v>
          </cell>
          <cell r="AF499">
            <v>1</v>
          </cell>
          <cell r="AG499">
            <v>0.91666666666666663</v>
          </cell>
        </row>
        <row r="500">
          <cell r="A500">
            <v>44348</v>
          </cell>
          <cell r="B500" t="str">
            <v>2021-06-01</v>
          </cell>
          <cell r="C500" t="str">
            <v>2020-07-31</v>
          </cell>
          <cell r="D500" t="str">
            <v>overleden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1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1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0.66666666666666663</v>
          </cell>
          <cell r="AD500">
            <v>0.5</v>
          </cell>
          <cell r="AE500">
            <v>1.25</v>
          </cell>
          <cell r="AF500">
            <v>0.5</v>
          </cell>
          <cell r="AG500">
            <v>0.91666666666666663</v>
          </cell>
        </row>
        <row r="501">
          <cell r="A501">
            <v>44349</v>
          </cell>
          <cell r="B501" t="str">
            <v>2021-06-02</v>
          </cell>
          <cell r="C501" t="str">
            <v>2020-07-30</v>
          </cell>
          <cell r="D501" t="str">
            <v>overleden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1</v>
          </cell>
          <cell r="N501">
            <v>1</v>
          </cell>
          <cell r="O501">
            <v>1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2</v>
          </cell>
          <cell r="W501">
            <v>0</v>
          </cell>
          <cell r="X501">
            <v>2</v>
          </cell>
          <cell r="Y501">
            <v>0</v>
          </cell>
          <cell r="Z501">
            <v>0</v>
          </cell>
          <cell r="AA501">
            <v>2</v>
          </cell>
          <cell r="AB501">
            <v>2</v>
          </cell>
          <cell r="AC501">
            <v>0.83333333333333337</v>
          </cell>
          <cell r="AD501">
            <v>1</v>
          </cell>
          <cell r="AE501">
            <v>1.4166666666666667</v>
          </cell>
          <cell r="AF501">
            <v>1</v>
          </cell>
          <cell r="AG501">
            <v>0.75</v>
          </cell>
        </row>
        <row r="502">
          <cell r="A502">
            <v>44350</v>
          </cell>
          <cell r="B502" t="str">
            <v>2021-06-03</v>
          </cell>
          <cell r="C502" t="str">
            <v>2020-07-29</v>
          </cell>
          <cell r="D502" t="str">
            <v>overleden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1</v>
          </cell>
          <cell r="M502">
            <v>1</v>
          </cell>
          <cell r="N502">
            <v>2</v>
          </cell>
          <cell r="O502">
            <v>0</v>
          </cell>
          <cell r="P502" t="e">
            <v>#N/A</v>
          </cell>
          <cell r="Q502" t="e">
            <v>#N/A</v>
          </cell>
          <cell r="R502" t="e">
            <v>#N/A</v>
          </cell>
          <cell r="S502" t="e">
            <v>#N/A</v>
          </cell>
          <cell r="T502" t="e">
            <v>#N/A</v>
          </cell>
          <cell r="U502" t="e">
            <v>#N/A</v>
          </cell>
          <cell r="V502" t="e">
            <v>#N/A</v>
          </cell>
          <cell r="W502" t="e">
            <v>#N/A</v>
          </cell>
          <cell r="X502" t="e">
            <v>#N/A</v>
          </cell>
          <cell r="Y502" t="e">
            <v>#N/A</v>
          </cell>
          <cell r="Z502" t="e">
            <v>#N/A</v>
          </cell>
          <cell r="AA502" t="e">
            <v>#N/A</v>
          </cell>
          <cell r="AB502" t="e">
            <v>#N/A</v>
          </cell>
          <cell r="AC502">
            <v>0.83333333333333337</v>
          </cell>
          <cell r="AD502" t="e">
            <v>#N/A</v>
          </cell>
          <cell r="AE502">
            <v>1.0833333333333333</v>
          </cell>
          <cell r="AF502" t="e">
            <v>#N/A</v>
          </cell>
          <cell r="AG502">
            <v>0.75</v>
          </cell>
        </row>
        <row r="503">
          <cell r="A503">
            <v>44351</v>
          </cell>
          <cell r="B503" t="str">
            <v>2021-06-04</v>
          </cell>
          <cell r="C503" t="str">
            <v>2020-07-28</v>
          </cell>
          <cell r="D503" t="str">
            <v>overleden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1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1</v>
          </cell>
          <cell r="V503">
            <v>0</v>
          </cell>
          <cell r="W503">
            <v>1</v>
          </cell>
          <cell r="X503">
            <v>1</v>
          </cell>
          <cell r="Y503">
            <v>0</v>
          </cell>
          <cell r="Z503">
            <v>1</v>
          </cell>
          <cell r="AA503">
            <v>2</v>
          </cell>
          <cell r="AB503">
            <v>1</v>
          </cell>
          <cell r="AC503">
            <v>0.83333333333333337</v>
          </cell>
          <cell r="AD503">
            <v>1</v>
          </cell>
          <cell r="AE503">
            <v>0.75</v>
          </cell>
          <cell r="AF503">
            <v>1</v>
          </cell>
          <cell r="AG503">
            <v>0.58333333333333337</v>
          </cell>
        </row>
        <row r="504">
          <cell r="A504">
            <v>44352</v>
          </cell>
          <cell r="B504" t="str">
            <v>2021-06-05</v>
          </cell>
          <cell r="C504" t="str">
            <v>2020-07-25</v>
          </cell>
          <cell r="D504" t="str">
            <v>overleden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1</v>
          </cell>
          <cell r="N504">
            <v>1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>
            <v>0</v>
          </cell>
          <cell r="W504">
            <v>2</v>
          </cell>
          <cell r="X504">
            <v>0</v>
          </cell>
          <cell r="Y504">
            <v>1</v>
          </cell>
          <cell r="Z504">
            <v>0</v>
          </cell>
          <cell r="AA504">
            <v>3</v>
          </cell>
          <cell r="AB504">
            <v>1</v>
          </cell>
          <cell r="AC504">
            <v>1</v>
          </cell>
          <cell r="AD504">
            <v>2</v>
          </cell>
          <cell r="AE504">
            <v>0.75</v>
          </cell>
          <cell r="AF504">
            <v>0</v>
          </cell>
          <cell r="AG504">
            <v>0.58333333333333337</v>
          </cell>
        </row>
        <row r="505">
          <cell r="A505">
            <v>44353</v>
          </cell>
          <cell r="B505" t="str">
            <v>2021-06-06</v>
          </cell>
          <cell r="C505" t="str">
            <v>2020-07-22</v>
          </cell>
          <cell r="D505" t="str">
            <v>overleden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1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1</v>
          </cell>
          <cell r="V505">
            <v>0</v>
          </cell>
          <cell r="W505">
            <v>0</v>
          </cell>
          <cell r="X505">
            <v>0</v>
          </cell>
          <cell r="Y505">
            <v>0</v>
          </cell>
          <cell r="Z505">
            <v>1</v>
          </cell>
          <cell r="AA505">
            <v>0</v>
          </cell>
          <cell r="AB505">
            <v>0</v>
          </cell>
          <cell r="AC505">
            <v>0.83333333333333337</v>
          </cell>
          <cell r="AD505">
            <v>0</v>
          </cell>
          <cell r="AE505">
            <v>0.58333333333333337</v>
          </cell>
          <cell r="AF505">
            <v>1</v>
          </cell>
          <cell r="AG505">
            <v>0.41666666666666669</v>
          </cell>
        </row>
        <row r="506">
          <cell r="A506">
            <v>44354</v>
          </cell>
          <cell r="B506" t="str">
            <v>2021-06-07</v>
          </cell>
          <cell r="C506" t="str">
            <v>2020-07-21</v>
          </cell>
          <cell r="D506" t="str">
            <v>overleden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1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1</v>
          </cell>
          <cell r="Z506">
            <v>0</v>
          </cell>
          <cell r="AA506">
            <v>1</v>
          </cell>
          <cell r="AB506">
            <v>1</v>
          </cell>
          <cell r="AC506">
            <v>0.8571428571428571</v>
          </cell>
          <cell r="AD506">
            <v>0</v>
          </cell>
          <cell r="AE506">
            <v>0.5</v>
          </cell>
          <cell r="AF506">
            <v>0</v>
          </cell>
          <cell r="AG506">
            <v>0.5</v>
          </cell>
        </row>
        <row r="507">
          <cell r="A507">
            <v>44355</v>
          </cell>
          <cell r="B507" t="str">
            <v>2021-06-08</v>
          </cell>
          <cell r="C507" t="str">
            <v>2020-07-20</v>
          </cell>
          <cell r="D507" t="str">
            <v>overleden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1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1</v>
          </cell>
          <cell r="W507">
            <v>0</v>
          </cell>
          <cell r="X507">
            <v>1</v>
          </cell>
          <cell r="Y507">
            <v>0</v>
          </cell>
          <cell r="Z507">
            <v>0</v>
          </cell>
          <cell r="AA507">
            <v>1</v>
          </cell>
          <cell r="AB507">
            <v>1</v>
          </cell>
          <cell r="AC507">
            <v>0.8571428571428571</v>
          </cell>
          <cell r="AD507">
            <v>0.5</v>
          </cell>
          <cell r="AE507">
            <v>0.5</v>
          </cell>
          <cell r="AF507">
            <v>0.5</v>
          </cell>
          <cell r="AG507">
            <v>0.35714285714285715</v>
          </cell>
        </row>
        <row r="508">
          <cell r="A508">
            <v>44356</v>
          </cell>
          <cell r="B508" t="str">
            <v>2021-06-09</v>
          </cell>
          <cell r="C508" t="str">
            <v>2020-07-18</v>
          </cell>
          <cell r="D508" t="str">
            <v>overleden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1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1</v>
          </cell>
          <cell r="Y508">
            <v>0</v>
          </cell>
          <cell r="Z508">
            <v>0</v>
          </cell>
          <cell r="AA508">
            <v>1</v>
          </cell>
          <cell r="AB508">
            <v>1</v>
          </cell>
          <cell r="AC508">
            <v>0.8571428571428571</v>
          </cell>
          <cell r="AD508">
            <v>0</v>
          </cell>
          <cell r="AE508">
            <v>0.5</v>
          </cell>
          <cell r="AF508">
            <v>0</v>
          </cell>
          <cell r="AG508">
            <v>0.35714285714285715</v>
          </cell>
        </row>
        <row r="509">
          <cell r="A509">
            <v>44357</v>
          </cell>
          <cell r="B509" t="str">
            <v>2021-06-10</v>
          </cell>
          <cell r="C509" t="str">
            <v>2020-07-17</v>
          </cell>
          <cell r="D509" t="str">
            <v>overleden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2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1</v>
          </cell>
          <cell r="V509">
            <v>0</v>
          </cell>
          <cell r="W509">
            <v>0</v>
          </cell>
          <cell r="X509">
            <v>1</v>
          </cell>
          <cell r="Y509">
            <v>0</v>
          </cell>
          <cell r="Z509">
            <v>1</v>
          </cell>
          <cell r="AA509">
            <v>1</v>
          </cell>
          <cell r="AB509">
            <v>1</v>
          </cell>
          <cell r="AC509">
            <v>1</v>
          </cell>
          <cell r="AD509">
            <v>0</v>
          </cell>
          <cell r="AE509">
            <v>0.58333333333333337</v>
          </cell>
          <cell r="AF509">
            <v>1</v>
          </cell>
          <cell r="AG509">
            <v>0.25</v>
          </cell>
        </row>
        <row r="510">
          <cell r="A510">
            <v>44358</v>
          </cell>
          <cell r="B510" t="str">
            <v>2021-06-11</v>
          </cell>
          <cell r="C510" t="str">
            <v>2020-07-16</v>
          </cell>
          <cell r="D510" t="str">
            <v>overleden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1</v>
          </cell>
          <cell r="N510">
            <v>1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1</v>
          </cell>
          <cell r="X510">
            <v>1</v>
          </cell>
          <cell r="Y510">
            <v>0</v>
          </cell>
          <cell r="Z510">
            <v>0</v>
          </cell>
          <cell r="AA510">
            <v>2</v>
          </cell>
          <cell r="AB510">
            <v>1</v>
          </cell>
          <cell r="AC510">
            <v>1</v>
          </cell>
          <cell r="AD510">
            <v>1</v>
          </cell>
          <cell r="AE510">
            <v>0.75</v>
          </cell>
          <cell r="AF510">
            <v>0</v>
          </cell>
          <cell r="AG510">
            <v>0.25</v>
          </cell>
        </row>
        <row r="511">
          <cell r="A511">
            <v>44359</v>
          </cell>
          <cell r="B511" t="str">
            <v>2021-06-12</v>
          </cell>
          <cell r="C511" t="str">
            <v>2020-07-15</v>
          </cell>
          <cell r="D511" t="str">
            <v>overleden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1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2</v>
          </cell>
          <cell r="X511">
            <v>1</v>
          </cell>
          <cell r="Y511">
            <v>0</v>
          </cell>
          <cell r="Z511">
            <v>0</v>
          </cell>
          <cell r="AA511">
            <v>3</v>
          </cell>
          <cell r="AB511">
            <v>1</v>
          </cell>
          <cell r="AC511">
            <v>1</v>
          </cell>
          <cell r="AD511">
            <v>2</v>
          </cell>
          <cell r="AE511">
            <v>0.8</v>
          </cell>
          <cell r="AF511">
            <v>0</v>
          </cell>
          <cell r="AG511">
            <v>0.2</v>
          </cell>
        </row>
        <row r="512">
          <cell r="A512">
            <v>44360</v>
          </cell>
          <cell r="B512" t="str">
            <v>2021-06-13</v>
          </cell>
          <cell r="C512" t="str">
            <v>2020-07-13</v>
          </cell>
          <cell r="D512" t="str">
            <v>overleden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1</v>
          </cell>
          <cell r="N512">
            <v>2</v>
          </cell>
          <cell r="O512">
            <v>1</v>
          </cell>
          <cell r="P512" t="e">
            <v>#N/A</v>
          </cell>
          <cell r="Q512" t="e">
            <v>#N/A</v>
          </cell>
          <cell r="R512" t="e">
            <v>#N/A</v>
          </cell>
          <cell r="S512" t="e">
            <v>#N/A</v>
          </cell>
          <cell r="T512" t="e">
            <v>#N/A</v>
          </cell>
          <cell r="U512" t="e">
            <v>#N/A</v>
          </cell>
          <cell r="V512" t="e">
            <v>#N/A</v>
          </cell>
          <cell r="W512" t="e">
            <v>#N/A</v>
          </cell>
          <cell r="X512" t="e">
            <v>#N/A</v>
          </cell>
          <cell r="Y512" t="e">
            <v>#N/A</v>
          </cell>
          <cell r="Z512" t="e">
            <v>#N/A</v>
          </cell>
          <cell r="AA512" t="e">
            <v>#N/A</v>
          </cell>
          <cell r="AB512" t="e">
            <v>#N/A</v>
          </cell>
          <cell r="AC512">
            <v>1</v>
          </cell>
          <cell r="AD512" t="e">
            <v>#N/A</v>
          </cell>
          <cell r="AE512">
            <v>1</v>
          </cell>
          <cell r="AF512" t="e">
            <v>#N/A</v>
          </cell>
          <cell r="AG512">
            <v>0.25</v>
          </cell>
        </row>
        <row r="513">
          <cell r="A513">
            <v>44361</v>
          </cell>
          <cell r="B513" t="str">
            <v>2021-06-14</v>
          </cell>
          <cell r="C513" t="str">
            <v>2020-07-11</v>
          </cell>
          <cell r="D513" t="str">
            <v>overleden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1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1</v>
          </cell>
          <cell r="X513">
            <v>1</v>
          </cell>
          <cell r="Y513">
            <v>0</v>
          </cell>
          <cell r="Z513">
            <v>0</v>
          </cell>
          <cell r="AA513">
            <v>2</v>
          </cell>
          <cell r="AB513">
            <v>1</v>
          </cell>
          <cell r="AC513">
            <v>1</v>
          </cell>
          <cell r="AD513">
            <v>1</v>
          </cell>
          <cell r="AE513">
            <v>1</v>
          </cell>
          <cell r="AF513">
            <v>0</v>
          </cell>
          <cell r="AG513">
            <v>0</v>
          </cell>
        </row>
        <row r="514">
          <cell r="A514">
            <v>44362</v>
          </cell>
          <cell r="B514" t="str">
            <v>2021-06-15</v>
          </cell>
          <cell r="C514" t="str">
            <v>2020-07-06</v>
          </cell>
          <cell r="D514" t="str">
            <v>overleden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1</v>
          </cell>
          <cell r="N514">
            <v>0</v>
          </cell>
          <cell r="O514">
            <v>0</v>
          </cell>
          <cell r="P514" t="e">
            <v>#N/A</v>
          </cell>
          <cell r="Q514" t="e">
            <v>#N/A</v>
          </cell>
          <cell r="R514" t="e">
            <v>#N/A</v>
          </cell>
          <cell r="S514" t="e">
            <v>#N/A</v>
          </cell>
          <cell r="T514" t="e">
            <v>#N/A</v>
          </cell>
          <cell r="U514" t="e">
            <v>#N/A</v>
          </cell>
          <cell r="V514" t="e">
            <v>#N/A</v>
          </cell>
          <cell r="W514" t="e">
            <v>#N/A</v>
          </cell>
          <cell r="X514" t="e">
            <v>#N/A</v>
          </cell>
          <cell r="Y514" t="e">
            <v>#N/A</v>
          </cell>
          <cell r="Z514" t="e">
            <v>#N/A</v>
          </cell>
          <cell r="AA514" t="e">
            <v>#N/A</v>
          </cell>
          <cell r="AB514" t="e">
            <v>#N/A</v>
          </cell>
          <cell r="AC514">
            <v>1.25</v>
          </cell>
          <cell r="AD514" t="e">
            <v>#N/A</v>
          </cell>
          <cell r="AE514">
            <v>1</v>
          </cell>
          <cell r="AF514" t="e">
            <v>#N/A</v>
          </cell>
          <cell r="AG514">
            <v>0</v>
          </cell>
        </row>
        <row r="515">
          <cell r="A515">
            <v>44363</v>
          </cell>
          <cell r="B515" t="str">
            <v>2021-06-16</v>
          </cell>
          <cell r="C515" t="str">
            <v>2020-07-03</v>
          </cell>
          <cell r="D515" t="str">
            <v>overleden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1</v>
          </cell>
          <cell r="P515" t="e">
            <v>#N/A</v>
          </cell>
          <cell r="Q515" t="e">
            <v>#N/A</v>
          </cell>
          <cell r="R515" t="e">
            <v>#N/A</v>
          </cell>
          <cell r="S515" t="e">
            <v>#N/A</v>
          </cell>
          <cell r="T515" t="e">
            <v>#N/A</v>
          </cell>
          <cell r="U515" t="e">
            <v>#N/A</v>
          </cell>
          <cell r="V515" t="e">
            <v>#N/A</v>
          </cell>
          <cell r="W515" t="e">
            <v>#N/A</v>
          </cell>
          <cell r="X515" t="e">
            <v>#N/A</v>
          </cell>
          <cell r="Y515" t="e">
            <v>#N/A</v>
          </cell>
          <cell r="Z515" t="e">
            <v>#N/A</v>
          </cell>
          <cell r="AA515" t="e">
            <v>#N/A</v>
          </cell>
          <cell r="AB515" t="e">
            <v>#N/A</v>
          </cell>
          <cell r="AC515">
            <v>1.3333333333333333</v>
          </cell>
          <cell r="AD515" t="e">
            <v>#N/A</v>
          </cell>
          <cell r="AE515">
            <v>0.66666666666666663</v>
          </cell>
          <cell r="AF515" t="e">
            <v>#N/A</v>
          </cell>
          <cell r="AG515">
            <v>0</v>
          </cell>
        </row>
        <row r="516">
          <cell r="A516">
            <v>44364</v>
          </cell>
          <cell r="B516" t="str">
            <v>2021-06-17</v>
          </cell>
          <cell r="C516" t="str">
            <v>2020-07-02</v>
          </cell>
          <cell r="D516" t="str">
            <v>overleden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1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1</v>
          </cell>
          <cell r="Y516">
            <v>0</v>
          </cell>
          <cell r="Z516">
            <v>0</v>
          </cell>
          <cell r="AA516">
            <v>1</v>
          </cell>
          <cell r="AB516">
            <v>1</v>
          </cell>
          <cell r="AC516">
            <v>1.25</v>
          </cell>
          <cell r="AD516">
            <v>0</v>
          </cell>
          <cell r="AE516">
            <v>0.5</v>
          </cell>
          <cell r="AF516">
            <v>0</v>
          </cell>
          <cell r="AG516">
            <v>0.25</v>
          </cell>
        </row>
        <row r="517">
          <cell r="A517">
            <v>44365</v>
          </cell>
          <cell r="B517" t="str">
            <v>2021-06-18</v>
          </cell>
          <cell r="C517" t="str">
            <v>2020-06-29</v>
          </cell>
          <cell r="D517" t="str">
            <v>overleden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1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1</v>
          </cell>
          <cell r="X517">
            <v>2</v>
          </cell>
          <cell r="Y517">
            <v>0</v>
          </cell>
          <cell r="Z517">
            <v>0</v>
          </cell>
          <cell r="AA517">
            <v>3</v>
          </cell>
          <cell r="AB517">
            <v>2</v>
          </cell>
          <cell r="AC517">
            <v>1.25</v>
          </cell>
          <cell r="AD517">
            <v>1</v>
          </cell>
          <cell r="AE517">
            <v>0.25</v>
          </cell>
          <cell r="AF517">
            <v>0</v>
          </cell>
          <cell r="AG517">
            <v>0.25</v>
          </cell>
        </row>
        <row r="518">
          <cell r="A518">
            <v>44366</v>
          </cell>
          <cell r="B518" t="str">
            <v>2021-06-19</v>
          </cell>
          <cell r="C518" t="str">
            <v>2020-06-26</v>
          </cell>
          <cell r="D518" t="str">
            <v>overleden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1</v>
          </cell>
          <cell r="O518">
            <v>0</v>
          </cell>
          <cell r="P518" t="e">
            <v>#N/A</v>
          </cell>
          <cell r="Q518" t="e">
            <v>#N/A</v>
          </cell>
          <cell r="R518" t="e">
            <v>#N/A</v>
          </cell>
          <cell r="S518" t="e">
            <v>#N/A</v>
          </cell>
          <cell r="T518" t="e">
            <v>#N/A</v>
          </cell>
          <cell r="U518" t="e">
            <v>#N/A</v>
          </cell>
          <cell r="V518" t="e">
            <v>#N/A</v>
          </cell>
          <cell r="W518" t="e">
            <v>#N/A</v>
          </cell>
          <cell r="X518" t="e">
            <v>#N/A</v>
          </cell>
          <cell r="Y518" t="e">
            <v>#N/A</v>
          </cell>
          <cell r="Z518" t="e">
            <v>#N/A</v>
          </cell>
          <cell r="AA518" t="e">
            <v>#N/A</v>
          </cell>
          <cell r="AB518" t="e">
            <v>#N/A</v>
          </cell>
          <cell r="AC518">
            <v>1</v>
          </cell>
          <cell r="AD518" t="e">
            <v>#N/A</v>
          </cell>
          <cell r="AE518">
            <v>0.2</v>
          </cell>
          <cell r="AF518" t="e">
            <v>#N/A</v>
          </cell>
          <cell r="AG518">
            <v>0.4</v>
          </cell>
        </row>
        <row r="519">
          <cell r="A519">
            <v>44367</v>
          </cell>
          <cell r="B519" t="str">
            <v>2021-06-20</v>
          </cell>
          <cell r="C519" t="str">
            <v>2020-06-24</v>
          </cell>
          <cell r="D519" t="str">
            <v>overleden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1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  <cell r="U519">
            <v>1</v>
          </cell>
          <cell r="V519">
            <v>0</v>
          </cell>
          <cell r="W519">
            <v>0</v>
          </cell>
          <cell r="X519">
            <v>1</v>
          </cell>
          <cell r="Y519">
            <v>0</v>
          </cell>
          <cell r="Z519">
            <v>1</v>
          </cell>
          <cell r="AA519">
            <v>1</v>
          </cell>
          <cell r="AB519">
            <v>1</v>
          </cell>
          <cell r="AC519">
            <v>1</v>
          </cell>
          <cell r="AD519">
            <v>0</v>
          </cell>
          <cell r="AE519">
            <v>0.2</v>
          </cell>
          <cell r="AF519">
            <v>1</v>
          </cell>
          <cell r="AG519">
            <v>0.4</v>
          </cell>
        </row>
        <row r="520">
          <cell r="A520">
            <v>44368</v>
          </cell>
          <cell r="B520" t="str">
            <v>2021-06-21</v>
          </cell>
          <cell r="C520" t="str">
            <v>2020-06-23</v>
          </cell>
          <cell r="D520" t="str">
            <v>overleden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3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1</v>
          </cell>
          <cell r="Y520">
            <v>0</v>
          </cell>
          <cell r="Z520">
            <v>0</v>
          </cell>
          <cell r="AA520">
            <v>1</v>
          </cell>
          <cell r="AB520">
            <v>1</v>
          </cell>
          <cell r="AC520">
            <v>1</v>
          </cell>
          <cell r="AD520">
            <v>0</v>
          </cell>
          <cell r="AE520">
            <v>0.2</v>
          </cell>
          <cell r="AF520">
            <v>0</v>
          </cell>
          <cell r="AG520">
            <v>0.4</v>
          </cell>
        </row>
        <row r="521">
          <cell r="A521">
            <v>44369</v>
          </cell>
          <cell r="B521" t="str">
            <v>2021-06-22</v>
          </cell>
          <cell r="C521" t="str">
            <v>2020-06-22</v>
          </cell>
          <cell r="D521" t="str">
            <v>overleden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3</v>
          </cell>
          <cell r="O521">
            <v>1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1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1</v>
          </cell>
          <cell r="AA521">
            <v>0</v>
          </cell>
          <cell r="AB521">
            <v>0</v>
          </cell>
          <cell r="AC521">
            <v>0.8</v>
          </cell>
          <cell r="AD521">
            <v>0</v>
          </cell>
          <cell r="AE521">
            <v>0</v>
          </cell>
          <cell r="AF521">
            <v>1</v>
          </cell>
          <cell r="AG521">
            <v>0.4</v>
          </cell>
        </row>
        <row r="522">
          <cell r="A522">
            <v>44370</v>
          </cell>
          <cell r="B522" t="str">
            <v>2021-06-23</v>
          </cell>
          <cell r="C522" t="str">
            <v>2020-06-19</v>
          </cell>
          <cell r="D522" t="str">
            <v>overleden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1</v>
          </cell>
          <cell r="O522">
            <v>1</v>
          </cell>
          <cell r="P522" t="e">
            <v>#N/A</v>
          </cell>
          <cell r="Q522" t="e">
            <v>#N/A</v>
          </cell>
          <cell r="R522" t="e">
            <v>#N/A</v>
          </cell>
          <cell r="S522" t="e">
            <v>#N/A</v>
          </cell>
          <cell r="T522" t="e">
            <v>#N/A</v>
          </cell>
          <cell r="U522" t="e">
            <v>#N/A</v>
          </cell>
          <cell r="V522" t="e">
            <v>#N/A</v>
          </cell>
          <cell r="W522" t="e">
            <v>#N/A</v>
          </cell>
          <cell r="X522" t="e">
            <v>#N/A</v>
          </cell>
          <cell r="Y522" t="e">
            <v>#N/A</v>
          </cell>
          <cell r="Z522" t="e">
            <v>#N/A</v>
          </cell>
          <cell r="AA522" t="e">
            <v>#N/A</v>
          </cell>
          <cell r="AB522" t="e">
            <v>#N/A</v>
          </cell>
          <cell r="AC522">
            <v>0.8</v>
          </cell>
          <cell r="AD522" t="e">
            <v>#N/A</v>
          </cell>
          <cell r="AE522">
            <v>0</v>
          </cell>
          <cell r="AF522" t="e">
            <v>#N/A</v>
          </cell>
          <cell r="AG522">
            <v>0.4</v>
          </cell>
        </row>
        <row r="523">
          <cell r="A523">
            <v>44371</v>
          </cell>
          <cell r="B523" t="str">
            <v>2021-06-24</v>
          </cell>
          <cell r="C523" t="str">
            <v>2020-06-18</v>
          </cell>
          <cell r="D523" t="str">
            <v>overleden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1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1</v>
          </cell>
          <cell r="Y523">
            <v>0</v>
          </cell>
          <cell r="Z523">
            <v>0</v>
          </cell>
          <cell r="AA523">
            <v>1</v>
          </cell>
          <cell r="AB523">
            <v>1</v>
          </cell>
          <cell r="AC523">
            <v>0.75</v>
          </cell>
          <cell r="AD523">
            <v>0</v>
          </cell>
          <cell r="AE523">
            <v>0</v>
          </cell>
          <cell r="AF523">
            <v>0</v>
          </cell>
          <cell r="AG523">
            <v>0.25</v>
          </cell>
        </row>
        <row r="524">
          <cell r="A524">
            <v>44372</v>
          </cell>
          <cell r="B524" t="str">
            <v>2021-06-25</v>
          </cell>
          <cell r="C524" t="str">
            <v>2020-06-17</v>
          </cell>
          <cell r="D524" t="str">
            <v>overleden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2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1</v>
          </cell>
          <cell r="Y524">
            <v>0</v>
          </cell>
          <cell r="Z524">
            <v>0</v>
          </cell>
          <cell r="AA524">
            <v>1</v>
          </cell>
          <cell r="AB524">
            <v>1</v>
          </cell>
          <cell r="AC524">
            <v>0.66666666666666663</v>
          </cell>
          <cell r="AD524">
            <v>0</v>
          </cell>
          <cell r="AE524">
            <v>0</v>
          </cell>
          <cell r="AF524">
            <v>0</v>
          </cell>
          <cell r="AG524">
            <v>0.33333333333333331</v>
          </cell>
        </row>
        <row r="525">
          <cell r="A525">
            <v>44373</v>
          </cell>
          <cell r="B525" t="str">
            <v>2021-06-26</v>
          </cell>
          <cell r="C525" t="str">
            <v>2020-06-16</v>
          </cell>
          <cell r="D525" t="str">
            <v>overleden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1</v>
          </cell>
          <cell r="O525">
            <v>1</v>
          </cell>
          <cell r="P525" t="e">
            <v>#N/A</v>
          </cell>
          <cell r="Q525" t="e">
            <v>#N/A</v>
          </cell>
          <cell r="R525" t="e">
            <v>#N/A</v>
          </cell>
          <cell r="S525" t="e">
            <v>#N/A</v>
          </cell>
          <cell r="T525" t="e">
            <v>#N/A</v>
          </cell>
          <cell r="U525" t="e">
            <v>#N/A</v>
          </cell>
          <cell r="V525" t="e">
            <v>#N/A</v>
          </cell>
          <cell r="W525" t="e">
            <v>#N/A</v>
          </cell>
          <cell r="X525" t="e">
            <v>#N/A</v>
          </cell>
          <cell r="Y525" t="e">
            <v>#N/A</v>
          </cell>
          <cell r="Z525" t="e">
            <v>#N/A</v>
          </cell>
          <cell r="AA525" t="e">
            <v>#N/A</v>
          </cell>
          <cell r="AB525" t="e">
            <v>#N/A</v>
          </cell>
          <cell r="AC525">
            <v>1</v>
          </cell>
          <cell r="AD525" t="e">
            <v>#N/A</v>
          </cell>
          <cell r="AE525">
            <v>0</v>
          </cell>
          <cell r="AF525" t="e">
            <v>#N/A</v>
          </cell>
          <cell r="AG525">
            <v>0</v>
          </cell>
        </row>
        <row r="526">
          <cell r="A526">
            <v>44374</v>
          </cell>
          <cell r="B526" t="str">
            <v>2021-06-27</v>
          </cell>
          <cell r="C526" t="str">
            <v>2020-06-15</v>
          </cell>
          <cell r="D526" t="str">
            <v>overleden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1</v>
          </cell>
          <cell r="O526">
            <v>0</v>
          </cell>
          <cell r="P526" t="e">
            <v>#N/A</v>
          </cell>
          <cell r="Q526" t="e">
            <v>#N/A</v>
          </cell>
          <cell r="R526" t="e">
            <v>#N/A</v>
          </cell>
          <cell r="S526" t="e">
            <v>#N/A</v>
          </cell>
          <cell r="T526" t="e">
            <v>#N/A</v>
          </cell>
          <cell r="U526" t="e">
            <v>#N/A</v>
          </cell>
          <cell r="V526" t="e">
            <v>#N/A</v>
          </cell>
          <cell r="W526" t="e">
            <v>#N/A</v>
          </cell>
          <cell r="X526" t="e">
            <v>#N/A</v>
          </cell>
          <cell r="Y526" t="e">
            <v>#N/A</v>
          </cell>
          <cell r="Z526" t="e">
            <v>#N/A</v>
          </cell>
          <cell r="AA526" t="e">
            <v>#N/A</v>
          </cell>
          <cell r="AB526" t="e">
            <v>#N/A</v>
          </cell>
          <cell r="AC526">
            <v>1</v>
          </cell>
          <cell r="AD526" t="e">
            <v>#N/A</v>
          </cell>
          <cell r="AE526">
            <v>0</v>
          </cell>
          <cell r="AF526" t="e">
            <v>#N/A</v>
          </cell>
          <cell r="AG526">
            <v>0</v>
          </cell>
        </row>
        <row r="527">
          <cell r="A527">
            <v>44375</v>
          </cell>
          <cell r="B527" t="str">
            <v>2021-06-28</v>
          </cell>
          <cell r="C527" t="str">
            <v>2020-06-14</v>
          </cell>
          <cell r="D527" t="str">
            <v>overleden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2</v>
          </cell>
          <cell r="O527">
            <v>1</v>
          </cell>
          <cell r="P527" t="e">
            <v>#N/A</v>
          </cell>
          <cell r="Q527" t="e">
            <v>#N/A</v>
          </cell>
          <cell r="R527" t="e">
            <v>#N/A</v>
          </cell>
          <cell r="S527" t="e">
            <v>#N/A</v>
          </cell>
          <cell r="T527" t="e">
            <v>#N/A</v>
          </cell>
          <cell r="U527" t="e">
            <v>#N/A</v>
          </cell>
          <cell r="V527" t="e">
            <v>#N/A</v>
          </cell>
          <cell r="W527" t="e">
            <v>#N/A</v>
          </cell>
          <cell r="X527" t="e">
            <v>#N/A</v>
          </cell>
          <cell r="Y527" t="e">
            <v>#N/A</v>
          </cell>
          <cell r="Z527" t="e">
            <v>#N/A</v>
          </cell>
          <cell r="AA527" t="e">
            <v>#N/A</v>
          </cell>
          <cell r="AB527" t="e">
            <v>#N/A</v>
          </cell>
          <cell r="AC527">
            <v>1</v>
          </cell>
          <cell r="AD527" t="e">
            <v>#N/A</v>
          </cell>
          <cell r="AE527">
            <v>0</v>
          </cell>
          <cell r="AF527" t="e">
            <v>#N/A</v>
          </cell>
          <cell r="AG527">
            <v>0</v>
          </cell>
        </row>
        <row r="528">
          <cell r="A528">
            <v>44376</v>
          </cell>
          <cell r="B528" t="str">
            <v>2021-06-29</v>
          </cell>
          <cell r="C528" t="str">
            <v>2020-06-12</v>
          </cell>
          <cell r="D528" t="str">
            <v>overleden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1</v>
          </cell>
          <cell r="O528">
            <v>0</v>
          </cell>
          <cell r="P528" t="e">
            <v>#N/A</v>
          </cell>
          <cell r="Q528" t="e">
            <v>#N/A</v>
          </cell>
          <cell r="R528" t="e">
            <v>#N/A</v>
          </cell>
          <cell r="S528" t="e">
            <v>#N/A</v>
          </cell>
          <cell r="T528" t="e">
            <v>#N/A</v>
          </cell>
          <cell r="U528" t="e">
            <v>#N/A</v>
          </cell>
          <cell r="V528" t="e">
            <v>#N/A</v>
          </cell>
          <cell r="W528" t="e">
            <v>#N/A</v>
          </cell>
          <cell r="X528" t="e">
            <v>#N/A</v>
          </cell>
          <cell r="Y528" t="e">
            <v>#N/A</v>
          </cell>
          <cell r="Z528" t="e">
            <v>#N/A</v>
          </cell>
          <cell r="AA528" t="e">
            <v>#N/A</v>
          </cell>
          <cell r="AB528" t="e">
            <v>#N/A</v>
          </cell>
          <cell r="AC528">
            <v>1</v>
          </cell>
          <cell r="AD528" t="e">
            <v>#N/A</v>
          </cell>
          <cell r="AE528">
            <v>0</v>
          </cell>
          <cell r="AF528" t="e">
            <v>#N/A</v>
          </cell>
          <cell r="AG528">
            <v>0</v>
          </cell>
        </row>
        <row r="529">
          <cell r="A529">
            <v>44377</v>
          </cell>
          <cell r="B529" t="str">
            <v>2021-06-30</v>
          </cell>
          <cell r="C529" t="str">
            <v>2020-06-11</v>
          </cell>
          <cell r="D529" t="str">
            <v>overleden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1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0</v>
          </cell>
          <cell r="V529">
            <v>0</v>
          </cell>
          <cell r="W529">
            <v>0</v>
          </cell>
          <cell r="X529">
            <v>0</v>
          </cell>
          <cell r="Y529">
            <v>1</v>
          </cell>
          <cell r="Z529">
            <v>0</v>
          </cell>
          <cell r="AA529">
            <v>1</v>
          </cell>
          <cell r="AB529">
            <v>1</v>
          </cell>
          <cell r="AC529">
            <v>1</v>
          </cell>
          <cell r="AD529">
            <v>0</v>
          </cell>
          <cell r="AE529">
            <v>0</v>
          </cell>
          <cell r="AF529">
            <v>0</v>
          </cell>
          <cell r="AG529">
            <v>0</v>
          </cell>
        </row>
        <row r="530">
          <cell r="A530">
            <v>44378</v>
          </cell>
          <cell r="B530" t="str">
            <v>2021-07-01</v>
          </cell>
          <cell r="C530" t="str">
            <v>2020-06-10</v>
          </cell>
          <cell r="D530" t="str">
            <v>overleden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1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1</v>
          </cell>
          <cell r="Z530">
            <v>0</v>
          </cell>
          <cell r="AA530">
            <v>1</v>
          </cell>
          <cell r="AB530">
            <v>1</v>
          </cell>
          <cell r="AC530">
            <v>1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</row>
        <row r="531">
          <cell r="A531">
            <v>44379</v>
          </cell>
          <cell r="B531" t="str">
            <v>2021-07-02</v>
          </cell>
          <cell r="C531" t="str">
            <v>2020-06-09</v>
          </cell>
          <cell r="D531" t="str">
            <v>overleden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1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1</v>
          </cell>
          <cell r="Y531">
            <v>0</v>
          </cell>
          <cell r="Z531">
            <v>0</v>
          </cell>
          <cell r="AA531">
            <v>1</v>
          </cell>
          <cell r="AB531">
            <v>1</v>
          </cell>
          <cell r="AC531">
            <v>0.75</v>
          </cell>
          <cell r="AD531">
            <v>0</v>
          </cell>
          <cell r="AE531">
            <v>0.25</v>
          </cell>
          <cell r="AF531">
            <v>0</v>
          </cell>
          <cell r="AG531">
            <v>0.25</v>
          </cell>
        </row>
        <row r="532">
          <cell r="A532">
            <v>44380</v>
          </cell>
          <cell r="B532" t="str">
            <v>2021-07-03</v>
          </cell>
          <cell r="C532" t="str">
            <v>2020-06-08</v>
          </cell>
          <cell r="D532" t="str">
            <v>overleden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2</v>
          </cell>
          <cell r="O532">
            <v>1</v>
          </cell>
          <cell r="P532" t="e">
            <v>#N/A</v>
          </cell>
          <cell r="Q532" t="e">
            <v>#N/A</v>
          </cell>
          <cell r="R532" t="e">
            <v>#N/A</v>
          </cell>
          <cell r="S532" t="e">
            <v>#N/A</v>
          </cell>
          <cell r="T532" t="e">
            <v>#N/A</v>
          </cell>
          <cell r="U532" t="e">
            <v>#N/A</v>
          </cell>
          <cell r="V532" t="e">
            <v>#N/A</v>
          </cell>
          <cell r="W532" t="e">
            <v>#N/A</v>
          </cell>
          <cell r="X532" t="e">
            <v>#N/A</v>
          </cell>
          <cell r="Y532" t="e">
            <v>#N/A</v>
          </cell>
          <cell r="Z532" t="e">
            <v>#N/A</v>
          </cell>
          <cell r="AA532" t="e">
            <v>#N/A</v>
          </cell>
          <cell r="AB532" t="e">
            <v>#N/A</v>
          </cell>
          <cell r="AC532">
            <v>0.75</v>
          </cell>
          <cell r="AD532" t="e">
            <v>#N/A</v>
          </cell>
          <cell r="AE532">
            <v>0.25</v>
          </cell>
          <cell r="AF532" t="e">
            <v>#N/A</v>
          </cell>
          <cell r="AG532">
            <v>0.25</v>
          </cell>
        </row>
        <row r="533">
          <cell r="A533">
            <v>44381</v>
          </cell>
          <cell r="B533" t="str">
            <v>2021-07-04</v>
          </cell>
          <cell r="C533" t="str">
            <v>2020-06-07</v>
          </cell>
          <cell r="D533" t="str">
            <v>overleden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1</v>
          </cell>
          <cell r="P533" t="e">
            <v>#N/A</v>
          </cell>
          <cell r="Q533" t="e">
            <v>#N/A</v>
          </cell>
          <cell r="R533" t="e">
            <v>#N/A</v>
          </cell>
          <cell r="S533" t="e">
            <v>#N/A</v>
          </cell>
          <cell r="T533" t="e">
            <v>#N/A</v>
          </cell>
          <cell r="U533" t="e">
            <v>#N/A</v>
          </cell>
          <cell r="V533" t="e">
            <v>#N/A</v>
          </cell>
          <cell r="W533" t="e">
            <v>#N/A</v>
          </cell>
          <cell r="X533" t="e">
            <v>#N/A</v>
          </cell>
          <cell r="Y533" t="e">
            <v>#N/A</v>
          </cell>
          <cell r="Z533" t="e">
            <v>#N/A</v>
          </cell>
          <cell r="AA533" t="e">
            <v>#N/A</v>
          </cell>
          <cell r="AB533" t="e">
            <v>#N/A</v>
          </cell>
          <cell r="AC533">
            <v>0.5</v>
          </cell>
          <cell r="AD533" t="e">
            <v>#N/A</v>
          </cell>
          <cell r="AE533">
            <v>0.625</v>
          </cell>
          <cell r="AF533" t="e">
            <v>#N/A</v>
          </cell>
          <cell r="AG533">
            <v>0.375</v>
          </cell>
        </row>
        <row r="534">
          <cell r="A534">
            <v>44382</v>
          </cell>
          <cell r="B534" t="str">
            <v>2021-07-05</v>
          </cell>
          <cell r="C534" t="str">
            <v>2020-06-06</v>
          </cell>
          <cell r="D534" t="str">
            <v>overleden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2</v>
          </cell>
          <cell r="M534">
            <v>0</v>
          </cell>
          <cell r="N534">
            <v>1</v>
          </cell>
          <cell r="O534">
            <v>1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1</v>
          </cell>
          <cell r="V534">
            <v>0</v>
          </cell>
          <cell r="W534">
            <v>1</v>
          </cell>
          <cell r="X534">
            <v>0</v>
          </cell>
          <cell r="Y534">
            <v>0</v>
          </cell>
          <cell r="Z534">
            <v>1</v>
          </cell>
          <cell r="AA534">
            <v>1</v>
          </cell>
          <cell r="AB534">
            <v>0</v>
          </cell>
          <cell r="AC534">
            <v>0.25</v>
          </cell>
          <cell r="AD534">
            <v>1</v>
          </cell>
          <cell r="AE534">
            <v>0.875</v>
          </cell>
          <cell r="AF534">
            <v>1</v>
          </cell>
          <cell r="AG534">
            <v>0.625</v>
          </cell>
        </row>
        <row r="535">
          <cell r="A535">
            <v>44383</v>
          </cell>
          <cell r="B535" t="str">
            <v>2021-07-06</v>
          </cell>
          <cell r="C535" t="str">
            <v>2020-06-05</v>
          </cell>
          <cell r="D535" t="str">
            <v>overleden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2</v>
          </cell>
          <cell r="N535">
            <v>0</v>
          </cell>
          <cell r="O535">
            <v>2</v>
          </cell>
          <cell r="P535" t="e">
            <v>#N/A</v>
          </cell>
          <cell r="Q535" t="e">
            <v>#N/A</v>
          </cell>
          <cell r="R535" t="e">
            <v>#N/A</v>
          </cell>
          <cell r="S535" t="e">
            <v>#N/A</v>
          </cell>
          <cell r="T535" t="e">
            <v>#N/A</v>
          </cell>
          <cell r="U535" t="e">
            <v>#N/A</v>
          </cell>
          <cell r="V535" t="e">
            <v>#N/A</v>
          </cell>
          <cell r="W535" t="e">
            <v>#N/A</v>
          </cell>
          <cell r="X535" t="e">
            <v>#N/A</v>
          </cell>
          <cell r="Y535" t="e">
            <v>#N/A</v>
          </cell>
          <cell r="Z535" t="e">
            <v>#N/A</v>
          </cell>
          <cell r="AA535" t="e">
            <v>#N/A</v>
          </cell>
          <cell r="AB535" t="e">
            <v>#N/A</v>
          </cell>
          <cell r="AC535">
            <v>0.25</v>
          </cell>
          <cell r="AD535" t="e">
            <v>#N/A</v>
          </cell>
          <cell r="AE535">
            <v>1.25</v>
          </cell>
          <cell r="AF535" t="e">
            <v>#N/A</v>
          </cell>
          <cell r="AG535">
            <v>0.75</v>
          </cell>
        </row>
        <row r="536">
          <cell r="A536">
            <v>44384</v>
          </cell>
          <cell r="B536" t="str">
            <v>2021-07-07</v>
          </cell>
          <cell r="C536" t="str">
            <v>2020-06-04</v>
          </cell>
          <cell r="D536" t="str">
            <v>overleden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1</v>
          </cell>
          <cell r="N536">
            <v>1</v>
          </cell>
          <cell r="O536">
            <v>1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1</v>
          </cell>
          <cell r="W536">
            <v>1</v>
          </cell>
          <cell r="X536">
            <v>0</v>
          </cell>
          <cell r="Y536">
            <v>0</v>
          </cell>
          <cell r="Z536">
            <v>0</v>
          </cell>
          <cell r="AA536">
            <v>1</v>
          </cell>
          <cell r="AB536">
            <v>0</v>
          </cell>
          <cell r="AC536">
            <v>0.2</v>
          </cell>
          <cell r="AD536">
            <v>1.5</v>
          </cell>
          <cell r="AE536">
            <v>1</v>
          </cell>
          <cell r="AF536">
            <v>0.5</v>
          </cell>
          <cell r="AG536">
            <v>0.6</v>
          </cell>
        </row>
        <row r="537">
          <cell r="A537">
            <v>44385</v>
          </cell>
          <cell r="B537" t="str">
            <v>2021-07-08</v>
          </cell>
          <cell r="C537" t="str">
            <v>2020-06-03</v>
          </cell>
          <cell r="D537" t="str">
            <v>overleden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1</v>
          </cell>
          <cell r="M537">
            <v>0</v>
          </cell>
          <cell r="N537">
            <v>2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1</v>
          </cell>
          <cell r="V537">
            <v>0</v>
          </cell>
          <cell r="W537">
            <v>1</v>
          </cell>
          <cell r="X537">
            <v>0</v>
          </cell>
          <cell r="Y537">
            <v>0</v>
          </cell>
          <cell r="Z537">
            <v>1</v>
          </cell>
          <cell r="AA537">
            <v>1</v>
          </cell>
          <cell r="AB537">
            <v>0</v>
          </cell>
          <cell r="AC537">
            <v>0.16666666666666666</v>
          </cell>
          <cell r="AD537">
            <v>1</v>
          </cell>
          <cell r="AE537">
            <v>1</v>
          </cell>
          <cell r="AF537">
            <v>1</v>
          </cell>
          <cell r="AG537">
            <v>0.5</v>
          </cell>
        </row>
        <row r="538">
          <cell r="A538">
            <v>44386</v>
          </cell>
          <cell r="B538" t="str">
            <v>2021-07-09</v>
          </cell>
          <cell r="C538" t="str">
            <v>2020-06-02</v>
          </cell>
          <cell r="D538" t="str">
            <v>overleden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1</v>
          </cell>
          <cell r="N538">
            <v>1</v>
          </cell>
          <cell r="O538">
            <v>2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1</v>
          </cell>
          <cell r="W538">
            <v>1</v>
          </cell>
          <cell r="X538">
            <v>0</v>
          </cell>
          <cell r="Y538">
            <v>1</v>
          </cell>
          <cell r="Z538">
            <v>0</v>
          </cell>
          <cell r="AA538">
            <v>2</v>
          </cell>
          <cell r="AB538">
            <v>1</v>
          </cell>
          <cell r="AC538">
            <v>0.33333333333333331</v>
          </cell>
          <cell r="AD538">
            <v>1.5</v>
          </cell>
          <cell r="AE538">
            <v>0.91666666666666663</v>
          </cell>
          <cell r="AF538">
            <v>0.5</v>
          </cell>
          <cell r="AG538">
            <v>0.41666666666666669</v>
          </cell>
        </row>
        <row r="539">
          <cell r="A539">
            <v>44387</v>
          </cell>
          <cell r="B539" t="str">
            <v>2021-07-10</v>
          </cell>
          <cell r="C539" t="str">
            <v>2020-06-01</v>
          </cell>
          <cell r="D539" t="str">
            <v>overleden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1</v>
          </cell>
          <cell r="M539">
            <v>1</v>
          </cell>
          <cell r="N539">
            <v>2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A539">
            <v>0</v>
          </cell>
          <cell r="AB539">
            <v>0</v>
          </cell>
          <cell r="AC539">
            <v>0.7142857142857143</v>
          </cell>
          <cell r="AD539">
            <v>0</v>
          </cell>
          <cell r="AE539">
            <v>0.7857142857142857</v>
          </cell>
          <cell r="AF539">
            <v>0</v>
          </cell>
          <cell r="AG539">
            <v>0.35714285714285715</v>
          </cell>
        </row>
        <row r="540">
          <cell r="A540">
            <v>44388</v>
          </cell>
          <cell r="B540" t="str">
            <v>2021-07-11</v>
          </cell>
          <cell r="C540" t="str">
            <v>2020-05-31</v>
          </cell>
          <cell r="D540" t="str">
            <v>overleden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1</v>
          </cell>
          <cell r="N540">
            <v>1</v>
          </cell>
          <cell r="O540">
            <v>2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1</v>
          </cell>
          <cell r="X540">
            <v>0</v>
          </cell>
          <cell r="Y540">
            <v>0</v>
          </cell>
          <cell r="Z540">
            <v>0</v>
          </cell>
          <cell r="AA540">
            <v>1</v>
          </cell>
          <cell r="AB540">
            <v>0</v>
          </cell>
          <cell r="AC540">
            <v>1</v>
          </cell>
          <cell r="AD540">
            <v>1</v>
          </cell>
          <cell r="AE540">
            <v>0.7142857142857143</v>
          </cell>
          <cell r="AF540">
            <v>0</v>
          </cell>
          <cell r="AG540">
            <v>0.42857142857142855</v>
          </cell>
        </row>
        <row r="541">
          <cell r="A541">
            <v>44389</v>
          </cell>
          <cell r="B541" t="str">
            <v>2021-07-12</v>
          </cell>
          <cell r="C541" t="str">
            <v>2020-05-30</v>
          </cell>
          <cell r="D541" t="str">
            <v>overleden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1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1</v>
          </cell>
          <cell r="W541">
            <v>0</v>
          </cell>
          <cell r="X541">
            <v>0</v>
          </cell>
          <cell r="Y541">
            <v>1</v>
          </cell>
          <cell r="Z541">
            <v>0</v>
          </cell>
          <cell r="AA541">
            <v>1</v>
          </cell>
          <cell r="AB541">
            <v>1</v>
          </cell>
          <cell r="AC541">
            <v>1.1428571428571428</v>
          </cell>
          <cell r="AD541">
            <v>0.5</v>
          </cell>
          <cell r="AE541">
            <v>0.6428571428571429</v>
          </cell>
          <cell r="AF541">
            <v>0.5</v>
          </cell>
          <cell r="AG541">
            <v>0.35714285714285715</v>
          </cell>
        </row>
        <row r="542">
          <cell r="A542">
            <v>44390</v>
          </cell>
          <cell r="B542" t="str">
            <v>2021-07-13</v>
          </cell>
          <cell r="C542" t="str">
            <v>2020-05-29</v>
          </cell>
          <cell r="D542" t="str">
            <v>overleden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2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2</v>
          </cell>
          <cell r="Y542">
            <v>1</v>
          </cell>
          <cell r="Z542">
            <v>0</v>
          </cell>
          <cell r="AA542">
            <v>3</v>
          </cell>
          <cell r="AB542">
            <v>3</v>
          </cell>
          <cell r="AC542">
            <v>1.5714285714285714</v>
          </cell>
          <cell r="AD542">
            <v>0</v>
          </cell>
          <cell r="AE542">
            <v>0.7857142857142857</v>
          </cell>
          <cell r="AF542">
            <v>0</v>
          </cell>
          <cell r="AG542">
            <v>0.5</v>
          </cell>
        </row>
        <row r="543">
          <cell r="A543">
            <v>44391</v>
          </cell>
          <cell r="B543" t="str">
            <v>2021-07-14</v>
          </cell>
          <cell r="C543" t="str">
            <v>2020-05-28</v>
          </cell>
          <cell r="D543" t="str">
            <v>overleden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3</v>
          </cell>
          <cell r="N543">
            <v>1</v>
          </cell>
          <cell r="O543">
            <v>2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2</v>
          </cell>
          <cell r="W543">
            <v>0</v>
          </cell>
          <cell r="X543">
            <v>2</v>
          </cell>
          <cell r="Y543">
            <v>0</v>
          </cell>
          <cell r="Z543">
            <v>0</v>
          </cell>
          <cell r="AA543">
            <v>2</v>
          </cell>
          <cell r="AB543">
            <v>2</v>
          </cell>
          <cell r="AC543">
            <v>2.4285714285714284</v>
          </cell>
          <cell r="AD543">
            <v>1</v>
          </cell>
          <cell r="AE543">
            <v>1.1428571428571428</v>
          </cell>
          <cell r="AF543">
            <v>1</v>
          </cell>
          <cell r="AG543">
            <v>0.5714285714285714</v>
          </cell>
        </row>
        <row r="544">
          <cell r="A544">
            <v>44392</v>
          </cell>
          <cell r="B544" t="str">
            <v>2021-07-15</v>
          </cell>
          <cell r="C544" t="str">
            <v>2020-05-27</v>
          </cell>
          <cell r="D544" t="str">
            <v>overleden</v>
          </cell>
          <cell r="E544">
            <v>1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2</v>
          </cell>
          <cell r="N544">
            <v>1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1</v>
          </cell>
          <cell r="W544">
            <v>0</v>
          </cell>
          <cell r="X544">
            <v>0</v>
          </cell>
          <cell r="Y544">
            <v>1</v>
          </cell>
          <cell r="Z544">
            <v>0</v>
          </cell>
          <cell r="AA544">
            <v>1</v>
          </cell>
          <cell r="AB544">
            <v>1</v>
          </cell>
          <cell r="AC544">
            <v>3.2857142857142856</v>
          </cell>
          <cell r="AD544">
            <v>0.5</v>
          </cell>
          <cell r="AE544">
            <v>1</v>
          </cell>
          <cell r="AF544">
            <v>0.5</v>
          </cell>
          <cell r="AG544">
            <v>0.5714285714285714</v>
          </cell>
        </row>
        <row r="545">
          <cell r="A545">
            <v>44393</v>
          </cell>
          <cell r="B545" t="str">
            <v>2021-07-16</v>
          </cell>
          <cell r="C545" t="str">
            <v>2020-05-26</v>
          </cell>
          <cell r="D545" t="str">
            <v>overleden</v>
          </cell>
          <cell r="E545">
            <v>1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2</v>
          </cell>
          <cell r="O545">
            <v>2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1</v>
          </cell>
          <cell r="V545">
            <v>1</v>
          </cell>
          <cell r="W545">
            <v>2</v>
          </cell>
          <cell r="X545">
            <v>1</v>
          </cell>
          <cell r="Y545">
            <v>3</v>
          </cell>
          <cell r="Z545">
            <v>1</v>
          </cell>
          <cell r="AA545">
            <v>6</v>
          </cell>
          <cell r="AB545">
            <v>4</v>
          </cell>
          <cell r="AC545">
            <v>4.1428571428571432</v>
          </cell>
          <cell r="AD545">
            <v>2.5</v>
          </cell>
          <cell r="AE545">
            <v>1.0714285714285714</v>
          </cell>
          <cell r="AF545">
            <v>1.5</v>
          </cell>
          <cell r="AG545">
            <v>0.5</v>
          </cell>
        </row>
        <row r="546">
          <cell r="A546">
            <v>44394</v>
          </cell>
          <cell r="B546" t="str">
            <v>2021-07-17</v>
          </cell>
          <cell r="C546" t="str">
            <v>2020-05-25</v>
          </cell>
          <cell r="D546" t="str">
            <v>overleden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1</v>
          </cell>
          <cell r="N546">
            <v>4</v>
          </cell>
          <cell r="O546">
            <v>3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1</v>
          </cell>
          <cell r="W546">
            <v>2</v>
          </cell>
          <cell r="X546">
            <v>5</v>
          </cell>
          <cell r="Y546">
            <v>1</v>
          </cell>
          <cell r="Z546">
            <v>0</v>
          </cell>
          <cell r="AA546">
            <v>8</v>
          </cell>
          <cell r="AB546">
            <v>6</v>
          </cell>
          <cell r="AC546">
            <v>4.8571428571428568</v>
          </cell>
          <cell r="AD546">
            <v>2.5</v>
          </cell>
          <cell r="AE546">
            <v>1.5714285714285714</v>
          </cell>
          <cell r="AF546">
            <v>0.5</v>
          </cell>
          <cell r="AG546">
            <v>0.5714285714285714</v>
          </cell>
        </row>
        <row r="547">
          <cell r="A547">
            <v>44395</v>
          </cell>
          <cell r="B547" t="str">
            <v>2021-07-18</v>
          </cell>
          <cell r="C547" t="str">
            <v>2020-05-24</v>
          </cell>
          <cell r="D547" t="str">
            <v>overleden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3</v>
          </cell>
          <cell r="N547">
            <v>1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5</v>
          </cell>
          <cell r="Y547">
            <v>1</v>
          </cell>
          <cell r="Z547">
            <v>0</v>
          </cell>
          <cell r="AA547">
            <v>6</v>
          </cell>
          <cell r="AB547">
            <v>6</v>
          </cell>
          <cell r="AC547">
            <v>5</v>
          </cell>
          <cell r="AD547">
            <v>0</v>
          </cell>
          <cell r="AE547">
            <v>1.5714285714285714</v>
          </cell>
          <cell r="AF547">
            <v>0</v>
          </cell>
          <cell r="AG547">
            <v>0.5714285714285714</v>
          </cell>
        </row>
        <row r="548">
          <cell r="A548">
            <v>44396</v>
          </cell>
          <cell r="B548" t="str">
            <v>2021-07-19</v>
          </cell>
          <cell r="C548" t="str">
            <v>2020-05-23</v>
          </cell>
          <cell r="D548" t="str">
            <v>overleden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2</v>
          </cell>
          <cell r="M548">
            <v>0</v>
          </cell>
          <cell r="N548">
            <v>4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1</v>
          </cell>
          <cell r="X548">
            <v>4</v>
          </cell>
          <cell r="Y548">
            <v>3</v>
          </cell>
          <cell r="Z548">
            <v>0</v>
          </cell>
          <cell r="AA548">
            <v>8</v>
          </cell>
          <cell r="AB548">
            <v>7</v>
          </cell>
          <cell r="AC548">
            <v>5.1428571428571432</v>
          </cell>
          <cell r="AD548">
            <v>1</v>
          </cell>
          <cell r="AE548">
            <v>2</v>
          </cell>
          <cell r="AF548">
            <v>0</v>
          </cell>
          <cell r="AG548">
            <v>0.7142857142857143</v>
          </cell>
        </row>
        <row r="549">
          <cell r="A549">
            <v>44397</v>
          </cell>
          <cell r="B549" t="str">
            <v>2021-07-20</v>
          </cell>
          <cell r="C549" t="str">
            <v>2020-05-22</v>
          </cell>
          <cell r="D549" t="str">
            <v>overleden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1</v>
          </cell>
          <cell r="L549">
            <v>0</v>
          </cell>
          <cell r="M549">
            <v>2</v>
          </cell>
          <cell r="N549">
            <v>3</v>
          </cell>
          <cell r="O549">
            <v>4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1</v>
          </cell>
          <cell r="W549">
            <v>3</v>
          </cell>
          <cell r="X549">
            <v>5</v>
          </cell>
          <cell r="Y549">
            <v>3</v>
          </cell>
          <cell r="Z549">
            <v>0</v>
          </cell>
          <cell r="AA549">
            <v>11</v>
          </cell>
          <cell r="AB549">
            <v>8</v>
          </cell>
          <cell r="AC549">
            <v>5</v>
          </cell>
          <cell r="AD549">
            <v>3.5</v>
          </cell>
          <cell r="AE549">
            <v>1.7857142857142858</v>
          </cell>
          <cell r="AF549">
            <v>0.5</v>
          </cell>
          <cell r="AG549">
            <v>0.5</v>
          </cell>
        </row>
        <row r="550">
          <cell r="A550">
            <v>44398</v>
          </cell>
          <cell r="B550" t="str">
            <v>2021-07-21</v>
          </cell>
          <cell r="C550" t="str">
            <v>2020-05-21</v>
          </cell>
          <cell r="D550" t="str">
            <v>overleden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2</v>
          </cell>
          <cell r="N550">
            <v>4</v>
          </cell>
          <cell r="O550">
            <v>3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1</v>
          </cell>
          <cell r="V550">
            <v>0</v>
          </cell>
          <cell r="W550">
            <v>1</v>
          </cell>
          <cell r="X550">
            <v>1</v>
          </cell>
          <cell r="Y550">
            <v>2</v>
          </cell>
          <cell r="Z550">
            <v>1</v>
          </cell>
          <cell r="AA550">
            <v>4</v>
          </cell>
          <cell r="AB550">
            <v>3</v>
          </cell>
          <cell r="AC550">
            <v>4.5714285714285712</v>
          </cell>
          <cell r="AD550">
            <v>1</v>
          </cell>
          <cell r="AE550">
            <v>1.5714285714285714</v>
          </cell>
          <cell r="AF550">
            <v>1</v>
          </cell>
          <cell r="AG550">
            <v>0.42857142857142855</v>
          </cell>
        </row>
        <row r="551">
          <cell r="A551">
            <v>44399</v>
          </cell>
          <cell r="B551" t="str">
            <v>2021-07-22</v>
          </cell>
          <cell r="C551" t="str">
            <v>2020-05-20</v>
          </cell>
          <cell r="D551" t="str">
            <v>overleden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2</v>
          </cell>
          <cell r="M551">
            <v>1</v>
          </cell>
          <cell r="N551">
            <v>1</v>
          </cell>
          <cell r="O551">
            <v>2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3</v>
          </cell>
          <cell r="W551">
            <v>2</v>
          </cell>
          <cell r="X551">
            <v>1</v>
          </cell>
          <cell r="Y551">
            <v>1</v>
          </cell>
          <cell r="Z551">
            <v>0</v>
          </cell>
          <cell r="AA551">
            <v>4</v>
          </cell>
          <cell r="AB551">
            <v>2</v>
          </cell>
          <cell r="AC551">
            <v>4.5714285714285712</v>
          </cell>
          <cell r="AD551">
            <v>3.5</v>
          </cell>
          <cell r="AE551">
            <v>1.5714285714285714</v>
          </cell>
          <cell r="AF551">
            <v>1.5</v>
          </cell>
          <cell r="AG551">
            <v>0.42857142857142855</v>
          </cell>
        </row>
        <row r="552">
          <cell r="A552">
            <v>44400</v>
          </cell>
          <cell r="B552" t="str">
            <v>2021-07-23</v>
          </cell>
          <cell r="C552" t="str">
            <v>2020-05-19</v>
          </cell>
          <cell r="D552" t="str">
            <v>overleden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6</v>
          </cell>
          <cell r="O552">
            <v>2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  <cell r="W552">
            <v>1</v>
          </cell>
          <cell r="X552">
            <v>2</v>
          </cell>
          <cell r="Y552">
            <v>1</v>
          </cell>
          <cell r="Z552">
            <v>0</v>
          </cell>
          <cell r="AA552">
            <v>4</v>
          </cell>
          <cell r="AB552">
            <v>3</v>
          </cell>
          <cell r="AC552">
            <v>4.2857142857142856</v>
          </cell>
          <cell r="AD552">
            <v>1</v>
          </cell>
          <cell r="AE552">
            <v>1.6428571428571428</v>
          </cell>
          <cell r="AF552">
            <v>0</v>
          </cell>
          <cell r="AG552">
            <v>0.6428571428571429</v>
          </cell>
        </row>
        <row r="553">
          <cell r="A553">
            <v>44401</v>
          </cell>
          <cell r="B553" t="str">
            <v>2021-07-24</v>
          </cell>
          <cell r="C553" t="str">
            <v>2020-05-18</v>
          </cell>
          <cell r="D553" t="str">
            <v>overleden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1</v>
          </cell>
          <cell r="L553">
            <v>0</v>
          </cell>
          <cell r="M553">
            <v>1</v>
          </cell>
          <cell r="N553">
            <v>7</v>
          </cell>
          <cell r="O553">
            <v>2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0</v>
          </cell>
          <cell r="W553">
            <v>1</v>
          </cell>
          <cell r="X553">
            <v>3</v>
          </cell>
          <cell r="Y553">
            <v>0</v>
          </cell>
          <cell r="Z553">
            <v>0</v>
          </cell>
          <cell r="AA553">
            <v>4</v>
          </cell>
          <cell r="AB553">
            <v>3</v>
          </cell>
          <cell r="AC553">
            <v>3.2857142857142856</v>
          </cell>
          <cell r="AD553">
            <v>1</v>
          </cell>
          <cell r="AE553">
            <v>1.3571428571428572</v>
          </cell>
          <cell r="AF553">
            <v>0</v>
          </cell>
          <cell r="AG553">
            <v>0.6428571428571429</v>
          </cell>
        </row>
        <row r="554">
          <cell r="A554">
            <v>44402</v>
          </cell>
          <cell r="B554" t="str">
            <v>2021-07-25</v>
          </cell>
          <cell r="C554" t="str">
            <v>2020-05-17</v>
          </cell>
          <cell r="D554" t="str">
            <v>overleden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4</v>
          </cell>
          <cell r="N554">
            <v>8</v>
          </cell>
          <cell r="O554">
            <v>2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4</v>
          </cell>
          <cell r="Y554">
            <v>2</v>
          </cell>
          <cell r="Z554">
            <v>0</v>
          </cell>
          <cell r="AA554">
            <v>6</v>
          </cell>
          <cell r="AB554">
            <v>6</v>
          </cell>
          <cell r="AC554">
            <v>3.2857142857142856</v>
          </cell>
          <cell r="AD554">
            <v>0</v>
          </cell>
          <cell r="AE554">
            <v>1.5714285714285714</v>
          </cell>
          <cell r="AF554">
            <v>0</v>
          </cell>
          <cell r="AG554">
            <v>0.5714285714285714</v>
          </cell>
        </row>
        <row r="555">
          <cell r="A555">
            <v>44403</v>
          </cell>
          <cell r="B555" t="str">
            <v>2021-07-26</v>
          </cell>
          <cell r="C555" t="str">
            <v>2020-05-16</v>
          </cell>
          <cell r="D555" t="str">
            <v>overleden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1</v>
          </cell>
          <cell r="M555">
            <v>0</v>
          </cell>
          <cell r="N555">
            <v>3</v>
          </cell>
          <cell r="O555">
            <v>3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1</v>
          </cell>
          <cell r="V555">
            <v>1</v>
          </cell>
          <cell r="W555">
            <v>1</v>
          </cell>
          <cell r="X555">
            <v>2</v>
          </cell>
          <cell r="Y555">
            <v>3</v>
          </cell>
          <cell r="Z555">
            <v>1</v>
          </cell>
          <cell r="AA555">
            <v>6</v>
          </cell>
          <cell r="AB555">
            <v>5</v>
          </cell>
          <cell r="AC555">
            <v>3.5714285714285716</v>
          </cell>
          <cell r="AD555">
            <v>1.5</v>
          </cell>
          <cell r="AE555">
            <v>1.3571428571428572</v>
          </cell>
          <cell r="AF555">
            <v>1.5</v>
          </cell>
          <cell r="AG555">
            <v>0.35714285714285715</v>
          </cell>
        </row>
        <row r="556">
          <cell r="A556">
            <v>44404</v>
          </cell>
          <cell r="B556" t="str">
            <v>2021-07-27</v>
          </cell>
          <cell r="C556" t="str">
            <v>2020-05-15</v>
          </cell>
          <cell r="D556" t="str">
            <v>overleden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1</v>
          </cell>
          <cell r="M556">
            <v>2</v>
          </cell>
          <cell r="N556">
            <v>8</v>
          </cell>
          <cell r="O556">
            <v>2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1</v>
          </cell>
          <cell r="W556">
            <v>1</v>
          </cell>
          <cell r="X556">
            <v>1</v>
          </cell>
          <cell r="Y556">
            <v>0</v>
          </cell>
          <cell r="Z556">
            <v>0</v>
          </cell>
          <cell r="AA556">
            <v>2</v>
          </cell>
          <cell r="AB556">
            <v>1</v>
          </cell>
          <cell r="AC556">
            <v>4.1428571428571432</v>
          </cell>
          <cell r="AD556">
            <v>1.5</v>
          </cell>
          <cell r="AE556">
            <v>1.5</v>
          </cell>
          <cell r="AF556">
            <v>0.5</v>
          </cell>
          <cell r="AG556">
            <v>0.5</v>
          </cell>
        </row>
        <row r="557">
          <cell r="A557">
            <v>44405</v>
          </cell>
          <cell r="B557" t="str">
            <v>2021-07-28</v>
          </cell>
          <cell r="C557" t="str">
            <v>2020-05-14</v>
          </cell>
          <cell r="D557" t="str">
            <v>overleden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1</v>
          </cell>
          <cell r="L557">
            <v>0</v>
          </cell>
          <cell r="M557">
            <v>1</v>
          </cell>
          <cell r="N557">
            <v>3</v>
          </cell>
          <cell r="O557">
            <v>1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1</v>
          </cell>
          <cell r="W557">
            <v>2</v>
          </cell>
          <cell r="X557">
            <v>2</v>
          </cell>
          <cell r="Y557">
            <v>1</v>
          </cell>
          <cell r="Z557">
            <v>0</v>
          </cell>
          <cell r="AA557">
            <v>5</v>
          </cell>
          <cell r="AB557">
            <v>3</v>
          </cell>
          <cell r="AC557">
            <v>4.1428571428571432</v>
          </cell>
          <cell r="AD557">
            <v>2.5</v>
          </cell>
          <cell r="AE557">
            <v>1.5</v>
          </cell>
          <cell r="AF557">
            <v>0.5</v>
          </cell>
          <cell r="AG557">
            <v>0.5</v>
          </cell>
        </row>
        <row r="558">
          <cell r="A558">
            <v>44406</v>
          </cell>
          <cell r="B558" t="str">
            <v>2021-07-29</v>
          </cell>
          <cell r="C558" t="str">
            <v>2020-05-13</v>
          </cell>
          <cell r="D558" t="str">
            <v>overleden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1</v>
          </cell>
          <cell r="M558">
            <v>1</v>
          </cell>
          <cell r="N558">
            <v>8</v>
          </cell>
          <cell r="O558">
            <v>1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2</v>
          </cell>
          <cell r="X558">
            <v>2</v>
          </cell>
          <cell r="Y558">
            <v>2</v>
          </cell>
          <cell r="Z558">
            <v>0</v>
          </cell>
          <cell r="AA558">
            <v>6</v>
          </cell>
          <cell r="AB558">
            <v>4</v>
          </cell>
          <cell r="AC558">
            <v>3.8571428571428572</v>
          </cell>
          <cell r="AD558">
            <v>2</v>
          </cell>
          <cell r="AE558">
            <v>1.7142857142857142</v>
          </cell>
          <cell r="AF558">
            <v>0</v>
          </cell>
          <cell r="AG558">
            <v>0.5714285714285714</v>
          </cell>
        </row>
        <row r="559">
          <cell r="A559">
            <v>44407</v>
          </cell>
          <cell r="B559" t="str">
            <v>2021-07-30</v>
          </cell>
          <cell r="C559" t="str">
            <v>2020-05-12</v>
          </cell>
          <cell r="D559" t="str">
            <v>overleden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4</v>
          </cell>
          <cell r="N559">
            <v>12</v>
          </cell>
          <cell r="O559">
            <v>3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1</v>
          </cell>
          <cell r="V559">
            <v>0</v>
          </cell>
          <cell r="W559">
            <v>2</v>
          </cell>
          <cell r="X559">
            <v>5</v>
          </cell>
          <cell r="Y559">
            <v>2</v>
          </cell>
          <cell r="Z559">
            <v>1</v>
          </cell>
          <cell r="AA559">
            <v>9</v>
          </cell>
          <cell r="AB559">
            <v>7</v>
          </cell>
          <cell r="AC559">
            <v>4</v>
          </cell>
          <cell r="AD559">
            <v>2</v>
          </cell>
          <cell r="AE559">
            <v>1.7142857142857142</v>
          </cell>
          <cell r="AF559">
            <v>1</v>
          </cell>
          <cell r="AG559">
            <v>0.42857142857142855</v>
          </cell>
        </row>
        <row r="560">
          <cell r="A560">
            <v>44408</v>
          </cell>
          <cell r="B560" t="str">
            <v>2021-07-31</v>
          </cell>
          <cell r="C560" t="str">
            <v>2020-05-11</v>
          </cell>
          <cell r="D560" t="str">
            <v>overleden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1</v>
          </cell>
          <cell r="M560">
            <v>7</v>
          </cell>
          <cell r="N560">
            <v>9</v>
          </cell>
          <cell r="O560">
            <v>3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  <cell r="V560">
            <v>0</v>
          </cell>
          <cell r="W560">
            <v>1</v>
          </cell>
          <cell r="X560">
            <v>2</v>
          </cell>
          <cell r="Y560">
            <v>1</v>
          </cell>
          <cell r="Z560">
            <v>0</v>
          </cell>
          <cell r="AA560">
            <v>4</v>
          </cell>
          <cell r="AB560">
            <v>3</v>
          </cell>
          <cell r="AC560">
            <v>4.7142857142857144</v>
          </cell>
          <cell r="AD560">
            <v>1</v>
          </cell>
          <cell r="AE560">
            <v>1.9285714285714286</v>
          </cell>
          <cell r="AF560">
            <v>0</v>
          </cell>
          <cell r="AG560">
            <v>0.5</v>
          </cell>
        </row>
        <row r="561">
          <cell r="A561">
            <v>44409</v>
          </cell>
          <cell r="B561" t="str">
            <v>2021-08-01</v>
          </cell>
          <cell r="C561" t="str">
            <v>2020-05-10</v>
          </cell>
          <cell r="D561" t="str">
            <v>overleden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3</v>
          </cell>
          <cell r="N561">
            <v>5</v>
          </cell>
          <cell r="O561">
            <v>1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1</v>
          </cell>
          <cell r="W561">
            <v>1</v>
          </cell>
          <cell r="X561">
            <v>3</v>
          </cell>
          <cell r="Y561">
            <v>1</v>
          </cell>
          <cell r="Z561">
            <v>0</v>
          </cell>
          <cell r="AA561">
            <v>5</v>
          </cell>
          <cell r="AB561">
            <v>4</v>
          </cell>
          <cell r="AC561">
            <v>4.8571428571428568</v>
          </cell>
          <cell r="AD561">
            <v>1.5</v>
          </cell>
          <cell r="AE561">
            <v>1.7142857142857142</v>
          </cell>
          <cell r="AF561">
            <v>0.5</v>
          </cell>
          <cell r="AG561">
            <v>0.5714285714285714</v>
          </cell>
        </row>
        <row r="562">
          <cell r="A562">
            <v>44410</v>
          </cell>
          <cell r="B562" t="str">
            <v>2021-08-02</v>
          </cell>
          <cell r="C562" t="str">
            <v>2020-05-09</v>
          </cell>
          <cell r="D562" t="str">
            <v>overleden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1</v>
          </cell>
          <cell r="L562">
            <v>1</v>
          </cell>
          <cell r="M562">
            <v>2</v>
          </cell>
          <cell r="N562">
            <v>10</v>
          </cell>
          <cell r="O562">
            <v>2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1</v>
          </cell>
          <cell r="W562">
            <v>1</v>
          </cell>
          <cell r="X562">
            <v>4</v>
          </cell>
          <cell r="Y562">
            <v>2</v>
          </cell>
          <cell r="Z562">
            <v>0</v>
          </cell>
          <cell r="AA562">
            <v>7</v>
          </cell>
          <cell r="AB562">
            <v>6</v>
          </cell>
          <cell r="AC562">
            <v>5</v>
          </cell>
          <cell r="AD562">
            <v>1.5</v>
          </cell>
          <cell r="AE562">
            <v>1.4285714285714286</v>
          </cell>
          <cell r="AF562">
            <v>0.5</v>
          </cell>
          <cell r="AG562">
            <v>0.8571428571428571</v>
          </cell>
        </row>
        <row r="563">
          <cell r="A563">
            <v>44411</v>
          </cell>
          <cell r="B563" t="str">
            <v>2021-08-03</v>
          </cell>
          <cell r="C563" t="str">
            <v>2020-05-08</v>
          </cell>
          <cell r="D563" t="str">
            <v>overleden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2</v>
          </cell>
          <cell r="N563">
            <v>10</v>
          </cell>
          <cell r="O563">
            <v>9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2</v>
          </cell>
          <cell r="W563">
            <v>2</v>
          </cell>
          <cell r="X563">
            <v>3</v>
          </cell>
          <cell r="Y563">
            <v>3</v>
          </cell>
          <cell r="Z563">
            <v>0</v>
          </cell>
          <cell r="AA563">
            <v>8</v>
          </cell>
          <cell r="AB563">
            <v>6</v>
          </cell>
          <cell r="AC563">
            <v>4.8571428571428568</v>
          </cell>
          <cell r="AD563">
            <v>3</v>
          </cell>
          <cell r="AE563">
            <v>1.5714285714285714</v>
          </cell>
          <cell r="AF563">
            <v>1</v>
          </cell>
          <cell r="AG563">
            <v>0.7142857142857143</v>
          </cell>
        </row>
        <row r="564">
          <cell r="A564">
            <v>44412</v>
          </cell>
          <cell r="B564" t="str">
            <v>2021-08-04</v>
          </cell>
          <cell r="C564" t="str">
            <v>2020-05-07</v>
          </cell>
          <cell r="D564" t="str">
            <v>overleden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1</v>
          </cell>
          <cell r="L564">
            <v>0</v>
          </cell>
          <cell r="M564">
            <v>5</v>
          </cell>
          <cell r="N564">
            <v>7</v>
          </cell>
          <cell r="O564">
            <v>5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1</v>
          </cell>
          <cell r="V564">
            <v>0</v>
          </cell>
          <cell r="W564">
            <v>1</v>
          </cell>
          <cell r="X564">
            <v>4</v>
          </cell>
          <cell r="Y564">
            <v>0</v>
          </cell>
          <cell r="Z564">
            <v>1</v>
          </cell>
          <cell r="AA564">
            <v>5</v>
          </cell>
          <cell r="AB564">
            <v>4</v>
          </cell>
          <cell r="AC564">
            <v>4.7142857142857144</v>
          </cell>
          <cell r="AD564">
            <v>1</v>
          </cell>
          <cell r="AE564">
            <v>1.5714285714285714</v>
          </cell>
          <cell r="AF564">
            <v>1</v>
          </cell>
          <cell r="AG564">
            <v>0.7142857142857143</v>
          </cell>
        </row>
        <row r="565">
          <cell r="A565">
            <v>44413</v>
          </cell>
          <cell r="B565" t="str">
            <v>2021-08-05</v>
          </cell>
          <cell r="C565" t="str">
            <v>2020-05-06</v>
          </cell>
          <cell r="D565" t="str">
            <v>overleden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2</v>
          </cell>
          <cell r="M565">
            <v>4</v>
          </cell>
          <cell r="N565">
            <v>10</v>
          </cell>
          <cell r="O565">
            <v>7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2</v>
          </cell>
          <cell r="V565">
            <v>0</v>
          </cell>
          <cell r="W565">
            <v>0</v>
          </cell>
          <cell r="X565">
            <v>1</v>
          </cell>
          <cell r="Y565">
            <v>4</v>
          </cell>
          <cell r="Z565">
            <v>2</v>
          </cell>
          <cell r="AA565">
            <v>5</v>
          </cell>
          <cell r="AB565">
            <v>5</v>
          </cell>
          <cell r="AC565">
            <v>4.7142857142857144</v>
          </cell>
          <cell r="AD565">
            <v>0</v>
          </cell>
          <cell r="AE565">
            <v>1.7857142857142858</v>
          </cell>
          <cell r="AF565">
            <v>2</v>
          </cell>
          <cell r="AG565">
            <v>0.9285714285714286</v>
          </cell>
        </row>
        <row r="566">
          <cell r="A566">
            <v>44414</v>
          </cell>
          <cell r="B566" t="str">
            <v>2021-08-06</v>
          </cell>
          <cell r="C566" t="str">
            <v>2020-05-05</v>
          </cell>
          <cell r="D566" t="str">
            <v>overleden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4</v>
          </cell>
          <cell r="N566">
            <v>10</v>
          </cell>
          <cell r="O566">
            <v>5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3</v>
          </cell>
          <cell r="X566">
            <v>5</v>
          </cell>
          <cell r="Y566">
            <v>1</v>
          </cell>
          <cell r="Z566">
            <v>0</v>
          </cell>
          <cell r="AA566">
            <v>9</v>
          </cell>
          <cell r="AB566">
            <v>6</v>
          </cell>
          <cell r="AC566">
            <v>4.2857142857142856</v>
          </cell>
          <cell r="AD566">
            <v>3</v>
          </cell>
          <cell r="AE566">
            <v>2</v>
          </cell>
          <cell r="AF566">
            <v>0</v>
          </cell>
          <cell r="AG566">
            <v>1</v>
          </cell>
        </row>
        <row r="567">
          <cell r="A567">
            <v>44415</v>
          </cell>
          <cell r="B567" t="str">
            <v>2021-08-07</v>
          </cell>
          <cell r="C567" t="str">
            <v>2020-05-04</v>
          </cell>
          <cell r="D567" t="str">
            <v>overleden</v>
          </cell>
          <cell r="E567">
            <v>1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1</v>
          </cell>
          <cell r="M567">
            <v>8</v>
          </cell>
          <cell r="N567">
            <v>11</v>
          </cell>
          <cell r="O567">
            <v>10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>
            <v>0</v>
          </cell>
          <cell r="W567">
            <v>1</v>
          </cell>
          <cell r="X567">
            <v>2</v>
          </cell>
          <cell r="Y567">
            <v>0</v>
          </cell>
          <cell r="Z567">
            <v>0</v>
          </cell>
          <cell r="AA567">
            <v>3</v>
          </cell>
          <cell r="AB567">
            <v>2</v>
          </cell>
          <cell r="AC567">
            <v>4.1428571428571432</v>
          </cell>
          <cell r="AD567">
            <v>1</v>
          </cell>
          <cell r="AE567">
            <v>1.5714285714285714</v>
          </cell>
          <cell r="AF567">
            <v>0</v>
          </cell>
          <cell r="AG567">
            <v>1</v>
          </cell>
        </row>
        <row r="568">
          <cell r="A568">
            <v>44416</v>
          </cell>
          <cell r="B568" t="str">
            <v>2021-08-08</v>
          </cell>
          <cell r="C568" t="str">
            <v>2020-05-03</v>
          </cell>
          <cell r="D568" t="str">
            <v>overleden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1</v>
          </cell>
          <cell r="M568">
            <v>6</v>
          </cell>
          <cell r="N568">
            <v>13</v>
          </cell>
          <cell r="O568">
            <v>8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  <cell r="U568">
            <v>1</v>
          </cell>
          <cell r="V568">
            <v>2</v>
          </cell>
          <cell r="W568">
            <v>2</v>
          </cell>
          <cell r="X568">
            <v>1</v>
          </cell>
          <cell r="Y568">
            <v>3</v>
          </cell>
          <cell r="Z568">
            <v>1</v>
          </cell>
          <cell r="AA568">
            <v>6</v>
          </cell>
          <cell r="AB568">
            <v>4</v>
          </cell>
          <cell r="AC568">
            <v>4.4285714285714288</v>
          </cell>
          <cell r="AD568">
            <v>3</v>
          </cell>
          <cell r="AE568">
            <v>1.7857142857142858</v>
          </cell>
          <cell r="AF568">
            <v>2</v>
          </cell>
          <cell r="AG568">
            <v>1.0714285714285714</v>
          </cell>
        </row>
        <row r="569">
          <cell r="A569">
            <v>44417</v>
          </cell>
          <cell r="B569" t="str">
            <v>2021-08-09</v>
          </cell>
          <cell r="C569" t="str">
            <v>2020-05-02</v>
          </cell>
          <cell r="D569" t="str">
            <v>overleden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1</v>
          </cell>
          <cell r="L569">
            <v>1</v>
          </cell>
          <cell r="M569">
            <v>7</v>
          </cell>
          <cell r="N569">
            <v>12</v>
          </cell>
          <cell r="O569">
            <v>4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1</v>
          </cell>
          <cell r="V569">
            <v>0</v>
          </cell>
          <cell r="W569">
            <v>3</v>
          </cell>
          <cell r="X569">
            <v>2</v>
          </cell>
          <cell r="Y569">
            <v>1</v>
          </cell>
          <cell r="Z569">
            <v>1</v>
          </cell>
          <cell r="AA569">
            <v>6</v>
          </cell>
          <cell r="AB569">
            <v>3</v>
          </cell>
          <cell r="AC569">
            <v>4</v>
          </cell>
          <cell r="AD569">
            <v>3</v>
          </cell>
          <cell r="AE569">
            <v>2.2857142857142856</v>
          </cell>
          <cell r="AF569">
            <v>1</v>
          </cell>
          <cell r="AG569">
            <v>1</v>
          </cell>
        </row>
        <row r="570">
          <cell r="A570">
            <v>44418</v>
          </cell>
          <cell r="B570" t="str">
            <v>2021-08-10</v>
          </cell>
          <cell r="C570" t="str">
            <v>2020-05-01</v>
          </cell>
          <cell r="D570" t="str">
            <v>overleden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3</v>
          </cell>
          <cell r="M570">
            <v>5</v>
          </cell>
          <cell r="N570">
            <v>18</v>
          </cell>
          <cell r="O570">
            <v>10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1</v>
          </cell>
          <cell r="V570">
            <v>0</v>
          </cell>
          <cell r="W570">
            <v>0</v>
          </cell>
          <cell r="X570">
            <v>2</v>
          </cell>
          <cell r="Y570">
            <v>3</v>
          </cell>
          <cell r="Z570">
            <v>1</v>
          </cell>
          <cell r="AA570">
            <v>5</v>
          </cell>
          <cell r="AB570">
            <v>5</v>
          </cell>
          <cell r="AC570">
            <v>3.7142857142857144</v>
          </cell>
          <cell r="AD570">
            <v>0</v>
          </cell>
          <cell r="AE570">
            <v>2.0714285714285716</v>
          </cell>
          <cell r="AF570">
            <v>1</v>
          </cell>
          <cell r="AG570">
            <v>1.0714285714285714</v>
          </cell>
        </row>
        <row r="571">
          <cell r="A571">
            <v>44419</v>
          </cell>
          <cell r="B571" t="str">
            <v>2021-08-11</v>
          </cell>
          <cell r="C571" t="str">
            <v>2020-04-30</v>
          </cell>
          <cell r="D571" t="str">
            <v>overleden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6</v>
          </cell>
          <cell r="N571">
            <v>16</v>
          </cell>
          <cell r="O571">
            <v>5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3</v>
          </cell>
          <cell r="W571">
            <v>1</v>
          </cell>
          <cell r="X571">
            <v>3</v>
          </cell>
          <cell r="Y571">
            <v>3</v>
          </cell>
          <cell r="Z571">
            <v>0</v>
          </cell>
          <cell r="AA571">
            <v>7</v>
          </cell>
          <cell r="AB571">
            <v>6</v>
          </cell>
          <cell r="AC571">
            <v>3.7142857142857144</v>
          </cell>
          <cell r="AD571">
            <v>2.5</v>
          </cell>
          <cell r="AE571">
            <v>2</v>
          </cell>
          <cell r="AF571">
            <v>1.5</v>
          </cell>
          <cell r="AG571">
            <v>1.1428571428571428</v>
          </cell>
        </row>
        <row r="572">
          <cell r="A572">
            <v>44420</v>
          </cell>
          <cell r="B572" t="str">
            <v>2021-08-12</v>
          </cell>
          <cell r="C572" t="str">
            <v>2020-04-29</v>
          </cell>
          <cell r="D572" t="str">
            <v>overleden</v>
          </cell>
          <cell r="E572">
            <v>1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1</v>
          </cell>
          <cell r="L572">
            <v>1</v>
          </cell>
          <cell r="M572">
            <v>6</v>
          </cell>
          <cell r="N572">
            <v>18</v>
          </cell>
          <cell r="O572">
            <v>3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1</v>
          </cell>
          <cell r="V572">
            <v>1</v>
          </cell>
          <cell r="W572">
            <v>3</v>
          </cell>
          <cell r="X572">
            <v>1</v>
          </cell>
          <cell r="Y572">
            <v>1</v>
          </cell>
          <cell r="Z572">
            <v>1</v>
          </cell>
          <cell r="AA572">
            <v>5</v>
          </cell>
          <cell r="AB572">
            <v>2</v>
          </cell>
          <cell r="AC572">
            <v>3.5714285714285716</v>
          </cell>
          <cell r="AD572">
            <v>3.5</v>
          </cell>
          <cell r="AE572">
            <v>1.7857142857142858</v>
          </cell>
          <cell r="AF572">
            <v>1.5</v>
          </cell>
          <cell r="AG572">
            <v>0.9285714285714286</v>
          </cell>
        </row>
        <row r="573">
          <cell r="A573">
            <v>44421</v>
          </cell>
          <cell r="B573" t="str">
            <v>2021-08-13</v>
          </cell>
          <cell r="C573" t="str">
            <v>2020-04-28</v>
          </cell>
          <cell r="D573" t="str">
            <v>overleden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1</v>
          </cell>
          <cell r="L573">
            <v>2</v>
          </cell>
          <cell r="M573">
            <v>6</v>
          </cell>
          <cell r="N573">
            <v>13</v>
          </cell>
          <cell r="O573">
            <v>7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1</v>
          </cell>
          <cell r="W573">
            <v>1</v>
          </cell>
          <cell r="X573">
            <v>3</v>
          </cell>
          <cell r="Y573">
            <v>1</v>
          </cell>
          <cell r="Z573">
            <v>0</v>
          </cell>
          <cell r="AA573">
            <v>5</v>
          </cell>
          <cell r="AB573">
            <v>4</v>
          </cell>
          <cell r="AC573">
            <v>4.2857142857142856</v>
          </cell>
          <cell r="AD573">
            <v>1.5</v>
          </cell>
          <cell r="AE573">
            <v>1.3571428571428572</v>
          </cell>
          <cell r="AF573">
            <v>0.5</v>
          </cell>
          <cell r="AG573">
            <v>1.0714285714285714</v>
          </cell>
        </row>
        <row r="574">
          <cell r="A574">
            <v>44422</v>
          </cell>
          <cell r="B574" t="str">
            <v>2021-08-14</v>
          </cell>
          <cell r="C574" t="str">
            <v>2020-04-27</v>
          </cell>
          <cell r="D574" t="str">
            <v>overleden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1</v>
          </cell>
          <cell r="L574">
            <v>5</v>
          </cell>
          <cell r="M574">
            <v>5</v>
          </cell>
          <cell r="N574">
            <v>12</v>
          </cell>
          <cell r="O574">
            <v>7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1</v>
          </cell>
          <cell r="W574">
            <v>0</v>
          </cell>
          <cell r="X574">
            <v>1</v>
          </cell>
          <cell r="Y574">
            <v>1</v>
          </cell>
          <cell r="Z574">
            <v>0</v>
          </cell>
          <cell r="AA574">
            <v>2</v>
          </cell>
          <cell r="AB574">
            <v>2</v>
          </cell>
          <cell r="AC574">
            <v>3.8571428571428572</v>
          </cell>
          <cell r="AD574">
            <v>0.5</v>
          </cell>
          <cell r="AE574">
            <v>1.5714285714285714</v>
          </cell>
          <cell r="AF574">
            <v>0.5</v>
          </cell>
          <cell r="AG574">
            <v>1</v>
          </cell>
        </row>
        <row r="575">
          <cell r="A575">
            <v>44423</v>
          </cell>
          <cell r="B575" t="str">
            <v>2021-08-15</v>
          </cell>
          <cell r="C575" t="str">
            <v>2020-04-26</v>
          </cell>
          <cell r="D575" t="str">
            <v>overleden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2</v>
          </cell>
          <cell r="M575">
            <v>5</v>
          </cell>
          <cell r="N575">
            <v>10</v>
          </cell>
          <cell r="O575">
            <v>6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1</v>
          </cell>
          <cell r="W575">
            <v>1</v>
          </cell>
          <cell r="X575">
            <v>3</v>
          </cell>
          <cell r="Y575">
            <v>0</v>
          </cell>
          <cell r="Z575">
            <v>0</v>
          </cell>
          <cell r="AA575">
            <v>4</v>
          </cell>
          <cell r="AB575">
            <v>3</v>
          </cell>
          <cell r="AC575">
            <v>4.1428571428571432</v>
          </cell>
          <cell r="AD575">
            <v>1.5</v>
          </cell>
          <cell r="AE575">
            <v>1.3571428571428572</v>
          </cell>
          <cell r="AF575">
            <v>0.5</v>
          </cell>
          <cell r="AG575">
            <v>0.7857142857142857</v>
          </cell>
        </row>
        <row r="576">
          <cell r="A576">
            <v>44424</v>
          </cell>
          <cell r="B576" t="str">
            <v>2021-08-16</v>
          </cell>
          <cell r="C576" t="str">
            <v>2020-04-25</v>
          </cell>
          <cell r="D576" t="str">
            <v>overleden</v>
          </cell>
          <cell r="E576">
            <v>2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1</v>
          </cell>
          <cell r="M576">
            <v>10</v>
          </cell>
          <cell r="N576">
            <v>18</v>
          </cell>
          <cell r="O576">
            <v>14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2</v>
          </cell>
          <cell r="V576">
            <v>0</v>
          </cell>
          <cell r="W576">
            <v>0</v>
          </cell>
          <cell r="X576">
            <v>4</v>
          </cell>
          <cell r="Y576">
            <v>4</v>
          </cell>
          <cell r="Z576">
            <v>2</v>
          </cell>
          <cell r="AA576">
            <v>8</v>
          </cell>
          <cell r="AB576">
            <v>8</v>
          </cell>
          <cell r="AC576">
            <v>4.4285714285714288</v>
          </cell>
          <cell r="AD576">
            <v>0</v>
          </cell>
          <cell r="AE576">
            <v>0.8571428571428571</v>
          </cell>
          <cell r="AF576">
            <v>2</v>
          </cell>
          <cell r="AG576">
            <v>0.5714285714285714</v>
          </cell>
        </row>
        <row r="577">
          <cell r="A577">
            <v>44425</v>
          </cell>
          <cell r="B577" t="str">
            <v>2021-08-17</v>
          </cell>
          <cell r="C577" t="str">
            <v>2020-04-24</v>
          </cell>
          <cell r="D577" t="str">
            <v>overleden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1</v>
          </cell>
          <cell r="M577">
            <v>6</v>
          </cell>
          <cell r="N577">
            <v>16</v>
          </cell>
          <cell r="O577">
            <v>8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1</v>
          </cell>
          <cell r="W577">
            <v>1</v>
          </cell>
          <cell r="X577">
            <v>1</v>
          </cell>
          <cell r="Y577">
            <v>1</v>
          </cell>
          <cell r="Z577">
            <v>0</v>
          </cell>
          <cell r="AA577">
            <v>3</v>
          </cell>
          <cell r="AB577">
            <v>2</v>
          </cell>
          <cell r="AC577">
            <v>5.1428571428571432</v>
          </cell>
          <cell r="AD577">
            <v>1.5</v>
          </cell>
          <cell r="AE577">
            <v>0.7857142857142857</v>
          </cell>
          <cell r="AF577">
            <v>0.5</v>
          </cell>
          <cell r="AG577">
            <v>0.5</v>
          </cell>
        </row>
        <row r="578">
          <cell r="A578">
            <v>44426</v>
          </cell>
          <cell r="B578" t="str">
            <v>2021-08-18</v>
          </cell>
          <cell r="C578" t="str">
            <v>2020-04-23</v>
          </cell>
          <cell r="D578" t="str">
            <v>overleden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1</v>
          </cell>
          <cell r="M578">
            <v>9</v>
          </cell>
          <cell r="N578">
            <v>18</v>
          </cell>
          <cell r="O578">
            <v>11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1</v>
          </cell>
          <cell r="X578">
            <v>3</v>
          </cell>
          <cell r="Y578">
            <v>5</v>
          </cell>
          <cell r="Z578">
            <v>0</v>
          </cell>
          <cell r="AA578">
            <v>9</v>
          </cell>
          <cell r="AB578">
            <v>8</v>
          </cell>
          <cell r="AC578">
            <v>5.2857142857142856</v>
          </cell>
          <cell r="AD578">
            <v>1</v>
          </cell>
          <cell r="AE578">
            <v>0.9285714285714286</v>
          </cell>
          <cell r="AF578">
            <v>0</v>
          </cell>
          <cell r="AG578">
            <v>0.5</v>
          </cell>
        </row>
        <row r="579">
          <cell r="A579">
            <v>44427</v>
          </cell>
          <cell r="B579" t="str">
            <v>2021-08-19</v>
          </cell>
          <cell r="C579" t="str">
            <v>2020-04-22</v>
          </cell>
          <cell r="D579" t="str">
            <v>overleden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2</v>
          </cell>
          <cell r="M579">
            <v>9</v>
          </cell>
          <cell r="N579">
            <v>13</v>
          </cell>
          <cell r="O579">
            <v>19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2</v>
          </cell>
          <cell r="Y579">
            <v>2</v>
          </cell>
          <cell r="Z579">
            <v>0</v>
          </cell>
          <cell r="AA579">
            <v>4</v>
          </cell>
          <cell r="AB579">
            <v>4</v>
          </cell>
          <cell r="AC579">
            <v>5.4285714285714288</v>
          </cell>
          <cell r="AD579">
            <v>0</v>
          </cell>
          <cell r="AE579">
            <v>0.8571428571428571</v>
          </cell>
          <cell r="AF579">
            <v>0</v>
          </cell>
          <cell r="AG579">
            <v>0.42857142857142855</v>
          </cell>
        </row>
        <row r="580">
          <cell r="A580">
            <v>44428</v>
          </cell>
          <cell r="B580" t="str">
            <v>2021-08-20</v>
          </cell>
          <cell r="C580" t="str">
            <v>2020-04-21</v>
          </cell>
          <cell r="D580" t="str">
            <v>overleden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3</v>
          </cell>
          <cell r="M580">
            <v>8</v>
          </cell>
          <cell r="N580">
            <v>30</v>
          </cell>
          <cell r="O580">
            <v>22</v>
          </cell>
          <cell r="P580">
            <v>0</v>
          </cell>
          <cell r="Q580">
            <v>0</v>
          </cell>
          <cell r="R580">
            <v>0</v>
          </cell>
          <cell r="S580">
            <v>0</v>
          </cell>
          <cell r="T580">
            <v>0</v>
          </cell>
          <cell r="U580">
            <v>0</v>
          </cell>
          <cell r="V580">
            <v>0</v>
          </cell>
          <cell r="W580">
            <v>1</v>
          </cell>
          <cell r="X580">
            <v>8</v>
          </cell>
          <cell r="Y580">
            <v>1</v>
          </cell>
          <cell r="Z580">
            <v>0</v>
          </cell>
          <cell r="AA580">
            <v>10</v>
          </cell>
          <cell r="AB580">
            <v>9</v>
          </cell>
          <cell r="AC580">
            <v>4.4285714285714288</v>
          </cell>
          <cell r="AD580">
            <v>1</v>
          </cell>
          <cell r="AE580">
            <v>0.8571428571428571</v>
          </cell>
          <cell r="AF580">
            <v>0</v>
          </cell>
          <cell r="AG580">
            <v>0.14285714285714285</v>
          </cell>
        </row>
        <row r="581">
          <cell r="A581">
            <v>44429</v>
          </cell>
          <cell r="B581" t="str">
            <v>2021-08-21</v>
          </cell>
          <cell r="C581" t="str">
            <v>2020-04-20</v>
          </cell>
          <cell r="D581" t="str">
            <v>overleden</v>
          </cell>
          <cell r="E581">
            <v>1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2</v>
          </cell>
          <cell r="L581">
            <v>6</v>
          </cell>
          <cell r="M581">
            <v>19</v>
          </cell>
          <cell r="N581">
            <v>25</v>
          </cell>
          <cell r="O581">
            <v>15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1</v>
          </cell>
          <cell r="W581">
            <v>1</v>
          </cell>
          <cell r="X581">
            <v>3</v>
          </cell>
          <cell r="Y581">
            <v>0</v>
          </cell>
          <cell r="Z581">
            <v>0</v>
          </cell>
          <cell r="AA581">
            <v>4</v>
          </cell>
          <cell r="AB581">
            <v>3</v>
          </cell>
          <cell r="AC581">
            <v>4.5714285714285712</v>
          </cell>
          <cell r="AD581">
            <v>1.5</v>
          </cell>
          <cell r="AE581">
            <v>0.9285714285714286</v>
          </cell>
          <cell r="AF581">
            <v>0.5</v>
          </cell>
          <cell r="AG581">
            <v>7.1428571428571425E-2</v>
          </cell>
        </row>
        <row r="582">
          <cell r="A582">
            <v>44430</v>
          </cell>
          <cell r="B582" t="str">
            <v>2021-08-22</v>
          </cell>
          <cell r="C582" t="str">
            <v>2020-04-19</v>
          </cell>
          <cell r="D582" t="str">
            <v>overleden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3</v>
          </cell>
          <cell r="M582">
            <v>10</v>
          </cell>
          <cell r="N582">
            <v>23</v>
          </cell>
          <cell r="O582">
            <v>14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1</v>
          </cell>
          <cell r="X582">
            <v>4</v>
          </cell>
          <cell r="Y582">
            <v>0</v>
          </cell>
          <cell r="Z582">
            <v>0</v>
          </cell>
          <cell r="AA582">
            <v>5</v>
          </cell>
          <cell r="AB582">
            <v>4</v>
          </cell>
          <cell r="AC582">
            <v>3.7142857142857144</v>
          </cell>
          <cell r="AD582">
            <v>1</v>
          </cell>
          <cell r="AE582">
            <v>1.1428571428571428</v>
          </cell>
          <cell r="AF582">
            <v>0</v>
          </cell>
          <cell r="AG582">
            <v>0.14285714285714285</v>
          </cell>
        </row>
        <row r="583">
          <cell r="A583">
            <v>44431</v>
          </cell>
          <cell r="B583" t="str">
            <v>2021-08-23</v>
          </cell>
          <cell r="C583" t="str">
            <v>2020-04-18</v>
          </cell>
          <cell r="D583" t="str">
            <v>overleden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2</v>
          </cell>
          <cell r="L583">
            <v>2</v>
          </cell>
          <cell r="M583">
            <v>15</v>
          </cell>
          <cell r="N583">
            <v>28</v>
          </cell>
          <cell r="O583">
            <v>17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  <cell r="W583">
            <v>0</v>
          </cell>
          <cell r="X583">
            <v>1</v>
          </cell>
          <cell r="Y583">
            <v>0</v>
          </cell>
          <cell r="Z583">
            <v>0</v>
          </cell>
          <cell r="AA583">
            <v>1</v>
          </cell>
          <cell r="AB583">
            <v>1</v>
          </cell>
          <cell r="AC583">
            <v>3.4285714285714284</v>
          </cell>
          <cell r="AD583">
            <v>0</v>
          </cell>
          <cell r="AE583">
            <v>1.1428571428571428</v>
          </cell>
          <cell r="AF583">
            <v>0</v>
          </cell>
          <cell r="AG583">
            <v>0.14285714285714285</v>
          </cell>
        </row>
        <row r="584">
          <cell r="A584">
            <v>44432</v>
          </cell>
          <cell r="B584" t="str">
            <v>2021-08-24</v>
          </cell>
          <cell r="C584" t="str">
            <v>2020-04-17</v>
          </cell>
          <cell r="D584" t="str">
            <v>overleden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1</v>
          </cell>
          <cell r="M584">
            <v>9</v>
          </cell>
          <cell r="N584">
            <v>34</v>
          </cell>
          <cell r="O584">
            <v>24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2</v>
          </cell>
          <cell r="X584">
            <v>2</v>
          </cell>
          <cell r="Y584">
            <v>1</v>
          </cell>
          <cell r="Z584">
            <v>0</v>
          </cell>
          <cell r="AA584">
            <v>5</v>
          </cell>
          <cell r="AB584">
            <v>3</v>
          </cell>
          <cell r="AC584">
            <v>2.8571428571428572</v>
          </cell>
          <cell r="AD584">
            <v>2</v>
          </cell>
          <cell r="AE584">
            <v>1.2142857142857142</v>
          </cell>
          <cell r="AF584">
            <v>0</v>
          </cell>
          <cell r="AG584">
            <v>0.21428571428571427</v>
          </cell>
        </row>
        <row r="585">
          <cell r="A585">
            <v>44433</v>
          </cell>
          <cell r="B585" t="str">
            <v>2021-08-25</v>
          </cell>
          <cell r="C585" t="str">
            <v>2020-04-16</v>
          </cell>
          <cell r="D585" t="str">
            <v>overleden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5</v>
          </cell>
          <cell r="M585">
            <v>20</v>
          </cell>
          <cell r="N585">
            <v>45</v>
          </cell>
          <cell r="O585">
            <v>20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1</v>
          </cell>
          <cell r="W585">
            <v>2</v>
          </cell>
          <cell r="X585">
            <v>2</v>
          </cell>
          <cell r="Y585">
            <v>0</v>
          </cell>
          <cell r="Z585">
            <v>0</v>
          </cell>
          <cell r="AA585">
            <v>4</v>
          </cell>
          <cell r="AB585">
            <v>2</v>
          </cell>
          <cell r="AC585">
            <v>2.4285714285714284</v>
          </cell>
          <cell r="AD585">
            <v>2.5</v>
          </cell>
          <cell r="AE585">
            <v>1.3571428571428572</v>
          </cell>
          <cell r="AF585">
            <v>0.5</v>
          </cell>
          <cell r="AG585">
            <v>0.21428571428571427</v>
          </cell>
        </row>
        <row r="586">
          <cell r="A586">
            <v>44434</v>
          </cell>
          <cell r="B586" t="str">
            <v>2021-08-26</v>
          </cell>
          <cell r="C586" t="str">
            <v>2020-04-15</v>
          </cell>
          <cell r="D586" t="str">
            <v>overleden</v>
          </cell>
          <cell r="E586">
            <v>1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4</v>
          </cell>
          <cell r="M586">
            <v>19</v>
          </cell>
          <cell r="N586">
            <v>42</v>
          </cell>
          <cell r="O586">
            <v>17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1</v>
          </cell>
          <cell r="Y586">
            <v>1</v>
          </cell>
          <cell r="Z586">
            <v>0</v>
          </cell>
          <cell r="AA586">
            <v>2</v>
          </cell>
          <cell r="AB586">
            <v>2</v>
          </cell>
          <cell r="AC586">
            <v>2.1666666666666665</v>
          </cell>
          <cell r="AD586">
            <v>0</v>
          </cell>
          <cell r="AE586">
            <v>1.4166666666666667</v>
          </cell>
          <cell r="AF586">
            <v>0</v>
          </cell>
          <cell r="AG586">
            <v>0.25</v>
          </cell>
        </row>
        <row r="587">
          <cell r="A587">
            <v>44435</v>
          </cell>
          <cell r="B587" t="str">
            <v>2021-08-27</v>
          </cell>
          <cell r="C587" t="str">
            <v>2020-04-14</v>
          </cell>
          <cell r="D587" t="str">
            <v>overleden</v>
          </cell>
          <cell r="E587">
            <v>2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2</v>
          </cell>
          <cell r="L587">
            <v>2</v>
          </cell>
          <cell r="M587">
            <v>24</v>
          </cell>
          <cell r="N587">
            <v>43</v>
          </cell>
          <cell r="O587">
            <v>33</v>
          </cell>
          <cell r="P587">
            <v>0</v>
          </cell>
          <cell r="Q587">
            <v>0</v>
          </cell>
          <cell r="R587">
            <v>0</v>
          </cell>
          <cell r="S587">
            <v>0</v>
          </cell>
          <cell r="T587">
            <v>0</v>
          </cell>
          <cell r="U587">
            <v>0</v>
          </cell>
          <cell r="V587">
            <v>1</v>
          </cell>
          <cell r="W587">
            <v>1</v>
          </cell>
          <cell r="X587">
            <v>3</v>
          </cell>
          <cell r="Y587">
            <v>2</v>
          </cell>
          <cell r="Z587">
            <v>0</v>
          </cell>
          <cell r="AA587">
            <v>6</v>
          </cell>
          <cell r="AB587">
            <v>5</v>
          </cell>
          <cell r="AC587">
            <v>2.1666666666666665</v>
          </cell>
          <cell r="AD587">
            <v>1.5</v>
          </cell>
          <cell r="AE587">
            <v>2.0833333333333335</v>
          </cell>
          <cell r="AF587">
            <v>0.5</v>
          </cell>
          <cell r="AG587">
            <v>0.58333333333333337</v>
          </cell>
        </row>
        <row r="588">
          <cell r="A588">
            <v>44436</v>
          </cell>
          <cell r="B588" t="str">
            <v>2021-08-28</v>
          </cell>
          <cell r="C588" t="str">
            <v>2020-04-13</v>
          </cell>
          <cell r="D588" t="str">
            <v>overleden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1</v>
          </cell>
          <cell r="L588">
            <v>2</v>
          </cell>
          <cell r="M588">
            <v>13</v>
          </cell>
          <cell r="N588">
            <v>33</v>
          </cell>
          <cell r="O588">
            <v>18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1</v>
          </cell>
          <cell r="W588">
            <v>2</v>
          </cell>
          <cell r="X588">
            <v>0</v>
          </cell>
          <cell r="Y588">
            <v>0</v>
          </cell>
          <cell r="Z588">
            <v>0</v>
          </cell>
          <cell r="AA588">
            <v>2</v>
          </cell>
          <cell r="AB588">
            <v>0</v>
          </cell>
          <cell r="AC588">
            <v>2.1666666666666665</v>
          </cell>
          <cell r="AD588">
            <v>2.5</v>
          </cell>
          <cell r="AE588">
            <v>2.0833333333333335</v>
          </cell>
          <cell r="AF588">
            <v>0.5</v>
          </cell>
          <cell r="AG588">
            <v>0.58333333333333337</v>
          </cell>
        </row>
        <row r="589">
          <cell r="A589">
            <v>44437</v>
          </cell>
          <cell r="B589" t="str">
            <v>2021-08-29</v>
          </cell>
          <cell r="C589" t="str">
            <v>2020-04-12</v>
          </cell>
          <cell r="D589" t="str">
            <v>overleden</v>
          </cell>
          <cell r="E589">
            <v>2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3</v>
          </cell>
          <cell r="L589">
            <v>4</v>
          </cell>
          <cell r="M589">
            <v>24</v>
          </cell>
          <cell r="N589">
            <v>43</v>
          </cell>
          <cell r="O589">
            <v>25</v>
          </cell>
          <cell r="P589" t="e">
            <v>#N/A</v>
          </cell>
          <cell r="Q589" t="e">
            <v>#N/A</v>
          </cell>
          <cell r="R589" t="e">
            <v>#N/A</v>
          </cell>
          <cell r="S589" t="e">
            <v>#N/A</v>
          </cell>
          <cell r="T589" t="e">
            <v>#N/A</v>
          </cell>
          <cell r="U589" t="e">
            <v>#N/A</v>
          </cell>
          <cell r="V589" t="e">
            <v>#N/A</v>
          </cell>
          <cell r="W589" t="e">
            <v>#N/A</v>
          </cell>
          <cell r="X589" t="e">
            <v>#N/A</v>
          </cell>
          <cell r="Y589" t="e">
            <v>#N/A</v>
          </cell>
          <cell r="Z589" t="e">
            <v>#N/A</v>
          </cell>
          <cell r="AA589" t="e">
            <v>#N/A</v>
          </cell>
          <cell r="AB589" t="e">
            <v>#N/A</v>
          </cell>
          <cell r="AC589">
            <v>2.3333333333333335</v>
          </cell>
          <cell r="AD589" t="e">
            <v>#N/A</v>
          </cell>
          <cell r="AE589">
            <v>1.9166666666666667</v>
          </cell>
          <cell r="AF589" t="e">
            <v>#N/A</v>
          </cell>
          <cell r="AG589">
            <v>0.75</v>
          </cell>
        </row>
        <row r="590">
          <cell r="A590">
            <v>44438</v>
          </cell>
          <cell r="B590" t="str">
            <v>2021-08-30</v>
          </cell>
          <cell r="C590" t="str">
            <v>2020-04-11</v>
          </cell>
          <cell r="D590" t="str">
            <v>overleden</v>
          </cell>
          <cell r="E590">
            <v>1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1</v>
          </cell>
          <cell r="L590">
            <v>5</v>
          </cell>
          <cell r="M590">
            <v>16</v>
          </cell>
          <cell r="N590">
            <v>37</v>
          </cell>
          <cell r="O590">
            <v>21</v>
          </cell>
          <cell r="P590">
            <v>0</v>
          </cell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U590">
            <v>1</v>
          </cell>
          <cell r="V590">
            <v>2</v>
          </cell>
          <cell r="W590">
            <v>3</v>
          </cell>
          <cell r="X590">
            <v>1</v>
          </cell>
          <cell r="Y590">
            <v>0</v>
          </cell>
          <cell r="Z590">
            <v>1</v>
          </cell>
          <cell r="AA590">
            <v>4</v>
          </cell>
          <cell r="AB590">
            <v>1</v>
          </cell>
          <cell r="AC590">
            <v>3</v>
          </cell>
          <cell r="AD590">
            <v>4</v>
          </cell>
          <cell r="AE590">
            <v>2.5833333333333335</v>
          </cell>
          <cell r="AF590">
            <v>2</v>
          </cell>
          <cell r="AG590">
            <v>0.75</v>
          </cell>
        </row>
        <row r="591">
          <cell r="A591">
            <v>44439</v>
          </cell>
          <cell r="B591" t="str">
            <v>2021-08-31</v>
          </cell>
          <cell r="C591" t="str">
            <v>2020-04-10</v>
          </cell>
          <cell r="D591" t="str">
            <v>overleden</v>
          </cell>
          <cell r="E591">
            <v>3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1</v>
          </cell>
          <cell r="L591">
            <v>6</v>
          </cell>
          <cell r="M591">
            <v>23</v>
          </cell>
          <cell r="N591">
            <v>62</v>
          </cell>
          <cell r="O591">
            <v>32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2</v>
          </cell>
          <cell r="X591">
            <v>2</v>
          </cell>
          <cell r="Y591">
            <v>1</v>
          </cell>
          <cell r="Z591">
            <v>0</v>
          </cell>
          <cell r="AA591">
            <v>5</v>
          </cell>
          <cell r="AB591">
            <v>3</v>
          </cell>
          <cell r="AC591">
            <v>2.5</v>
          </cell>
          <cell r="AD591">
            <v>2</v>
          </cell>
          <cell r="AE591">
            <v>2.3333333333333335</v>
          </cell>
          <cell r="AF591">
            <v>0</v>
          </cell>
          <cell r="AG591">
            <v>0.66666666666666663</v>
          </cell>
        </row>
        <row r="592">
          <cell r="A592">
            <v>44440</v>
          </cell>
          <cell r="B592" t="str">
            <v>2021-09-01</v>
          </cell>
          <cell r="C592" t="str">
            <v>2020-04-09</v>
          </cell>
          <cell r="D592" t="str">
            <v>overleden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3</v>
          </cell>
          <cell r="L592">
            <v>11</v>
          </cell>
          <cell r="M592">
            <v>25</v>
          </cell>
          <cell r="N592">
            <v>53</v>
          </cell>
          <cell r="O592">
            <v>24</v>
          </cell>
          <cell r="P592">
            <v>0</v>
          </cell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U592">
            <v>1</v>
          </cell>
          <cell r="V592">
            <v>1</v>
          </cell>
          <cell r="W592">
            <v>1</v>
          </cell>
          <cell r="X592">
            <v>1</v>
          </cell>
          <cell r="Y592">
            <v>2</v>
          </cell>
          <cell r="Z592">
            <v>1</v>
          </cell>
          <cell r="AA592">
            <v>4</v>
          </cell>
          <cell r="AB592">
            <v>3</v>
          </cell>
          <cell r="AC592">
            <v>2.6666666666666665</v>
          </cell>
          <cell r="AD592">
            <v>1.5</v>
          </cell>
          <cell r="AE592">
            <v>2</v>
          </cell>
          <cell r="AF592">
            <v>1.5</v>
          </cell>
          <cell r="AG592">
            <v>0.83333333333333337</v>
          </cell>
        </row>
        <row r="593">
          <cell r="A593">
            <v>44441</v>
          </cell>
          <cell r="B593" t="str">
            <v>2021-09-02</v>
          </cell>
          <cell r="C593" t="str">
            <v>2020-04-08</v>
          </cell>
          <cell r="D593" t="str">
            <v>overleden</v>
          </cell>
          <cell r="E593">
            <v>1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2</v>
          </cell>
          <cell r="L593">
            <v>7</v>
          </cell>
          <cell r="M593">
            <v>34</v>
          </cell>
          <cell r="N593">
            <v>55</v>
          </cell>
          <cell r="O593">
            <v>34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4</v>
          </cell>
          <cell r="X593">
            <v>4</v>
          </cell>
          <cell r="Y593">
            <v>2</v>
          </cell>
          <cell r="Z593">
            <v>0</v>
          </cell>
          <cell r="AA593">
            <v>10</v>
          </cell>
          <cell r="AB593">
            <v>6</v>
          </cell>
          <cell r="AC593">
            <v>2.8571428571428572</v>
          </cell>
          <cell r="AD593">
            <v>4</v>
          </cell>
          <cell r="AE593">
            <v>1.7142857142857142</v>
          </cell>
          <cell r="AF593">
            <v>0</v>
          </cell>
          <cell r="AG593">
            <v>0.7142857142857143</v>
          </cell>
        </row>
        <row r="594">
          <cell r="A594">
            <v>44442</v>
          </cell>
          <cell r="B594" t="str">
            <v>2021-09-03</v>
          </cell>
          <cell r="C594" t="str">
            <v>2020-04-07</v>
          </cell>
          <cell r="D594" t="str">
            <v>overleden</v>
          </cell>
          <cell r="E594">
            <v>1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2</v>
          </cell>
          <cell r="L594">
            <v>11</v>
          </cell>
          <cell r="M594">
            <v>38</v>
          </cell>
          <cell r="N594">
            <v>62</v>
          </cell>
          <cell r="O594">
            <v>25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1</v>
          </cell>
          <cell r="Y594">
            <v>1</v>
          </cell>
          <cell r="Z594">
            <v>0</v>
          </cell>
          <cell r="AA594">
            <v>2</v>
          </cell>
          <cell r="AB594">
            <v>2</v>
          </cell>
          <cell r="AC594">
            <v>2.7142857142857144</v>
          </cell>
          <cell r="AD594">
            <v>0</v>
          </cell>
          <cell r="AE594">
            <v>1.9285714285714286</v>
          </cell>
          <cell r="AF594">
            <v>0</v>
          </cell>
          <cell r="AG594">
            <v>0.6428571428571429</v>
          </cell>
        </row>
        <row r="595">
          <cell r="A595">
            <v>44443</v>
          </cell>
          <cell r="B595" t="str">
            <v>2021-09-04</v>
          </cell>
          <cell r="C595" t="str">
            <v>2020-04-06</v>
          </cell>
          <cell r="D595" t="str">
            <v>overleden</v>
          </cell>
          <cell r="E595">
            <v>1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12</v>
          </cell>
          <cell r="M595">
            <v>41</v>
          </cell>
          <cell r="N595">
            <v>55</v>
          </cell>
          <cell r="O595">
            <v>46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1</v>
          </cell>
          <cell r="V595">
            <v>1</v>
          </cell>
          <cell r="W595">
            <v>0</v>
          </cell>
          <cell r="X595">
            <v>1</v>
          </cell>
          <cell r="Y595">
            <v>0</v>
          </cell>
          <cell r="Z595">
            <v>1</v>
          </cell>
          <cell r="AA595">
            <v>1</v>
          </cell>
          <cell r="AB595">
            <v>1</v>
          </cell>
          <cell r="AC595">
            <v>3.1428571428571428</v>
          </cell>
          <cell r="AD595">
            <v>0.5</v>
          </cell>
          <cell r="AE595">
            <v>1.7857142857142858</v>
          </cell>
          <cell r="AF595">
            <v>1.5</v>
          </cell>
          <cell r="AG595">
            <v>0.6428571428571429</v>
          </cell>
        </row>
        <row r="596">
          <cell r="A596">
            <v>44444</v>
          </cell>
          <cell r="B596" t="str">
            <v>2021-09-05</v>
          </cell>
          <cell r="C596" t="str">
            <v>2020-04-05</v>
          </cell>
          <cell r="D596" t="str">
            <v>overleden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1</v>
          </cell>
          <cell r="L596">
            <v>9</v>
          </cell>
          <cell r="M596">
            <v>25</v>
          </cell>
          <cell r="N596">
            <v>44</v>
          </cell>
          <cell r="O596">
            <v>18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4</v>
          </cell>
          <cell r="Y596">
            <v>0</v>
          </cell>
          <cell r="Z596">
            <v>0</v>
          </cell>
          <cell r="AA596">
            <v>4</v>
          </cell>
          <cell r="AB596">
            <v>4</v>
          </cell>
          <cell r="AC596">
            <v>3</v>
          </cell>
          <cell r="AD596">
            <v>0</v>
          </cell>
          <cell r="AE596">
            <v>1.7142857142857142</v>
          </cell>
          <cell r="AF596">
            <v>0</v>
          </cell>
          <cell r="AG596">
            <v>0.42857142857142855</v>
          </cell>
        </row>
        <row r="597">
          <cell r="A597">
            <v>44445</v>
          </cell>
          <cell r="B597" t="str">
            <v>2021-09-06</v>
          </cell>
          <cell r="C597" t="str">
            <v>2020-04-04</v>
          </cell>
          <cell r="D597" t="str">
            <v>overleden</v>
          </cell>
          <cell r="E597">
            <v>1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3</v>
          </cell>
          <cell r="L597">
            <v>3</v>
          </cell>
          <cell r="M597">
            <v>34</v>
          </cell>
          <cell r="N597">
            <v>54</v>
          </cell>
          <cell r="O597">
            <v>38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1</v>
          </cell>
          <cell r="V597">
            <v>1</v>
          </cell>
          <cell r="W597">
            <v>5</v>
          </cell>
          <cell r="X597">
            <v>0</v>
          </cell>
          <cell r="Y597">
            <v>0</v>
          </cell>
          <cell r="Z597">
            <v>1</v>
          </cell>
          <cell r="AA597">
            <v>5</v>
          </cell>
          <cell r="AB597">
            <v>0</v>
          </cell>
          <cell r="AC597">
            <v>2.8571428571428572</v>
          </cell>
          <cell r="AD597">
            <v>5.5</v>
          </cell>
          <cell r="AE597">
            <v>1.1428571428571428</v>
          </cell>
          <cell r="AF597">
            <v>1.5</v>
          </cell>
          <cell r="AG597">
            <v>0.42857142857142855</v>
          </cell>
        </row>
        <row r="598">
          <cell r="A598">
            <v>44446</v>
          </cell>
          <cell r="B598" t="str">
            <v>2021-09-07</v>
          </cell>
          <cell r="C598" t="str">
            <v>2020-04-03</v>
          </cell>
          <cell r="D598" t="str">
            <v>overleden</v>
          </cell>
          <cell r="E598">
            <v>2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4</v>
          </cell>
          <cell r="L598">
            <v>9</v>
          </cell>
          <cell r="M598">
            <v>30</v>
          </cell>
          <cell r="N598">
            <v>72</v>
          </cell>
          <cell r="O598">
            <v>32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1</v>
          </cell>
          <cell r="X598">
            <v>4</v>
          </cell>
          <cell r="Y598">
            <v>2</v>
          </cell>
          <cell r="Z598">
            <v>0</v>
          </cell>
          <cell r="AA598">
            <v>7</v>
          </cell>
          <cell r="AB598">
            <v>6</v>
          </cell>
          <cell r="AC598">
            <v>3.1428571428571428</v>
          </cell>
          <cell r="AD598">
            <v>1</v>
          </cell>
          <cell r="AE598">
            <v>1.3571428571428572</v>
          </cell>
          <cell r="AF598">
            <v>0</v>
          </cell>
          <cell r="AG598">
            <v>0.6428571428571429</v>
          </cell>
        </row>
        <row r="599">
          <cell r="A599">
            <v>44447</v>
          </cell>
          <cell r="B599" t="str">
            <v>2021-09-08</v>
          </cell>
          <cell r="C599" t="str">
            <v>2020-04-02</v>
          </cell>
          <cell r="D599" t="str">
            <v>overleden</v>
          </cell>
          <cell r="E599">
            <v>3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4</v>
          </cell>
          <cell r="L599">
            <v>8</v>
          </cell>
          <cell r="M599">
            <v>28</v>
          </cell>
          <cell r="N599">
            <v>51</v>
          </cell>
          <cell r="O599">
            <v>24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1</v>
          </cell>
          <cell r="X599">
            <v>2</v>
          </cell>
          <cell r="Y599">
            <v>0</v>
          </cell>
          <cell r="Z599">
            <v>0</v>
          </cell>
          <cell r="AA599">
            <v>3</v>
          </cell>
          <cell r="AB599">
            <v>2</v>
          </cell>
          <cell r="AC599">
            <v>3.2857142857142856</v>
          </cell>
          <cell r="AD599">
            <v>1</v>
          </cell>
          <cell r="AE599">
            <v>1.3571428571428572</v>
          </cell>
          <cell r="AF599">
            <v>0</v>
          </cell>
          <cell r="AG599">
            <v>0.5</v>
          </cell>
        </row>
        <row r="600">
          <cell r="A600">
            <v>44448</v>
          </cell>
          <cell r="B600" t="str">
            <v>2021-09-09</v>
          </cell>
          <cell r="C600" t="str">
            <v>2020-04-01</v>
          </cell>
          <cell r="D600" t="str">
            <v>overleden</v>
          </cell>
          <cell r="E600">
            <v>1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3</v>
          </cell>
          <cell r="L600">
            <v>11</v>
          </cell>
          <cell r="M600">
            <v>48</v>
          </cell>
          <cell r="N600">
            <v>74</v>
          </cell>
          <cell r="O600">
            <v>24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5</v>
          </cell>
          <cell r="Y600">
            <v>0</v>
          </cell>
          <cell r="Z600">
            <v>0</v>
          </cell>
          <cell r="AA600">
            <v>5</v>
          </cell>
          <cell r="AB600">
            <v>5</v>
          </cell>
          <cell r="AC600">
            <v>2.7142857142857144</v>
          </cell>
          <cell r="AD600">
            <v>0</v>
          </cell>
          <cell r="AE600">
            <v>1.5714285714285714</v>
          </cell>
          <cell r="AF600">
            <v>0</v>
          </cell>
          <cell r="AG600">
            <v>0.7142857142857143</v>
          </cell>
        </row>
        <row r="601">
          <cell r="A601">
            <v>44449</v>
          </cell>
          <cell r="B601" t="str">
            <v>2021-09-10</v>
          </cell>
          <cell r="C601" t="str">
            <v>2020-03-31</v>
          </cell>
          <cell r="D601" t="str">
            <v>overleden</v>
          </cell>
          <cell r="E601">
            <v>1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4</v>
          </cell>
          <cell r="L601">
            <v>7</v>
          </cell>
          <cell r="M601">
            <v>27</v>
          </cell>
          <cell r="N601">
            <v>60</v>
          </cell>
          <cell r="O601">
            <v>34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1</v>
          </cell>
          <cell r="V601">
            <v>1</v>
          </cell>
          <cell r="W601">
            <v>1</v>
          </cell>
          <cell r="X601">
            <v>3</v>
          </cell>
          <cell r="Y601">
            <v>1</v>
          </cell>
          <cell r="Z601">
            <v>1</v>
          </cell>
          <cell r="AA601">
            <v>5</v>
          </cell>
          <cell r="AB601">
            <v>4</v>
          </cell>
          <cell r="AC601">
            <v>3.2857142857142856</v>
          </cell>
          <cell r="AD601">
            <v>1.5</v>
          </cell>
          <cell r="AE601">
            <v>1.1428571428571428</v>
          </cell>
          <cell r="AF601">
            <v>1.5</v>
          </cell>
          <cell r="AG601">
            <v>0.7142857142857143</v>
          </cell>
        </row>
        <row r="602">
          <cell r="A602">
            <v>44450</v>
          </cell>
          <cell r="B602" t="str">
            <v>2021-09-11</v>
          </cell>
          <cell r="C602" t="str">
            <v>2020-03-30</v>
          </cell>
          <cell r="D602" t="str">
            <v>overleden</v>
          </cell>
          <cell r="E602">
            <v>1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4</v>
          </cell>
          <cell r="L602">
            <v>15</v>
          </cell>
          <cell r="M602">
            <v>52</v>
          </cell>
          <cell r="N602">
            <v>68</v>
          </cell>
          <cell r="O602">
            <v>33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1</v>
          </cell>
          <cell r="W602">
            <v>0</v>
          </cell>
          <cell r="X602">
            <v>1</v>
          </cell>
          <cell r="Y602">
            <v>1</v>
          </cell>
          <cell r="Z602">
            <v>0</v>
          </cell>
          <cell r="AA602">
            <v>2</v>
          </cell>
          <cell r="AB602">
            <v>2</v>
          </cell>
          <cell r="AC602">
            <v>2.7142857142857144</v>
          </cell>
          <cell r="AD602">
            <v>0.5</v>
          </cell>
          <cell r="AE602">
            <v>1</v>
          </cell>
          <cell r="AF602">
            <v>0.5</v>
          </cell>
          <cell r="AG602">
            <v>0.7142857142857143</v>
          </cell>
        </row>
        <row r="603">
          <cell r="A603">
            <v>44451</v>
          </cell>
          <cell r="B603" t="str">
            <v>2021-09-12</v>
          </cell>
          <cell r="C603" t="str">
            <v>2020-03-29</v>
          </cell>
          <cell r="D603" t="str">
            <v>overleden</v>
          </cell>
          <cell r="E603">
            <v>1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3</v>
          </cell>
          <cell r="L603">
            <v>11</v>
          </cell>
          <cell r="M603">
            <v>27</v>
          </cell>
          <cell r="N603">
            <v>52</v>
          </cell>
          <cell r="O603">
            <v>29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1</v>
          </cell>
          <cell r="V603">
            <v>1</v>
          </cell>
          <cell r="W603">
            <v>1</v>
          </cell>
          <cell r="X603">
            <v>0</v>
          </cell>
          <cell r="Y603">
            <v>0</v>
          </cell>
          <cell r="Z603">
            <v>1</v>
          </cell>
          <cell r="AA603">
            <v>1</v>
          </cell>
          <cell r="AB603">
            <v>0</v>
          </cell>
          <cell r="AC603">
            <v>2.5714285714285716</v>
          </cell>
          <cell r="AD603">
            <v>1.5</v>
          </cell>
          <cell r="AE603">
            <v>1.1428571428571428</v>
          </cell>
          <cell r="AF603">
            <v>1.5</v>
          </cell>
          <cell r="AG603">
            <v>0.7142857142857143</v>
          </cell>
        </row>
        <row r="604">
          <cell r="A604">
            <v>44452</v>
          </cell>
          <cell r="B604" t="str">
            <v>2021-09-13</v>
          </cell>
          <cell r="C604" t="str">
            <v>2020-03-28</v>
          </cell>
          <cell r="D604" t="str">
            <v>overleden</v>
          </cell>
          <cell r="E604">
            <v>2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3</v>
          </cell>
          <cell r="L604">
            <v>11</v>
          </cell>
          <cell r="M604">
            <v>40</v>
          </cell>
          <cell r="N604">
            <v>68</v>
          </cell>
          <cell r="O604">
            <v>28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1</v>
          </cell>
          <cell r="V604">
            <v>1</v>
          </cell>
          <cell r="W604">
            <v>2</v>
          </cell>
          <cell r="X604">
            <v>4</v>
          </cell>
          <cell r="Y604">
            <v>0</v>
          </cell>
          <cell r="Z604">
            <v>1</v>
          </cell>
          <cell r="AA604">
            <v>6</v>
          </cell>
          <cell r="AB604">
            <v>4</v>
          </cell>
          <cell r="AC604">
            <v>2</v>
          </cell>
          <cell r="AD604">
            <v>2.5</v>
          </cell>
          <cell r="AE604">
            <v>1.1428571428571428</v>
          </cell>
          <cell r="AF604">
            <v>1.5</v>
          </cell>
          <cell r="AG604">
            <v>0.8571428571428571</v>
          </cell>
        </row>
        <row r="605">
          <cell r="A605">
            <v>44453</v>
          </cell>
          <cell r="B605" t="str">
            <v>2021-09-14</v>
          </cell>
          <cell r="C605" t="str">
            <v>2020-03-27</v>
          </cell>
          <cell r="D605" t="str">
            <v>overleden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3</v>
          </cell>
          <cell r="L605">
            <v>10</v>
          </cell>
          <cell r="M605">
            <v>47</v>
          </cell>
          <cell r="N605">
            <v>84</v>
          </cell>
          <cell r="O605">
            <v>37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2</v>
          </cell>
          <cell r="Z605">
            <v>0</v>
          </cell>
          <cell r="AA605">
            <v>2</v>
          </cell>
          <cell r="AB605">
            <v>2</v>
          </cell>
          <cell r="AC605">
            <v>1.8571428571428572</v>
          </cell>
          <cell r="AD605">
            <v>0</v>
          </cell>
          <cell r="AE605">
            <v>0.9285714285714286</v>
          </cell>
          <cell r="AF605">
            <v>0</v>
          </cell>
          <cell r="AG605">
            <v>0.6428571428571429</v>
          </cell>
        </row>
        <row r="606">
          <cell r="A606">
            <v>44454</v>
          </cell>
          <cell r="B606" t="str">
            <v>2021-09-15</v>
          </cell>
          <cell r="C606" t="str">
            <v>2020-03-26</v>
          </cell>
          <cell r="D606" t="str">
            <v>overleden</v>
          </cell>
          <cell r="E606">
            <v>2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7</v>
          </cell>
          <cell r="L606">
            <v>19</v>
          </cell>
          <cell r="M606">
            <v>50</v>
          </cell>
          <cell r="N606">
            <v>68</v>
          </cell>
          <cell r="O606">
            <v>34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2</v>
          </cell>
          <cell r="X606">
            <v>1</v>
          </cell>
          <cell r="Y606">
            <v>0</v>
          </cell>
          <cell r="Z606">
            <v>0</v>
          </cell>
          <cell r="AA606">
            <v>3</v>
          </cell>
          <cell r="AB606">
            <v>1</v>
          </cell>
          <cell r="AC606">
            <v>1.8571428571428572</v>
          </cell>
          <cell r="AD606">
            <v>2</v>
          </cell>
          <cell r="AE606">
            <v>1.0714285714285714</v>
          </cell>
          <cell r="AF606">
            <v>0</v>
          </cell>
          <cell r="AG606">
            <v>0.7857142857142857</v>
          </cell>
        </row>
        <row r="607">
          <cell r="A607">
            <v>44455</v>
          </cell>
          <cell r="B607" t="str">
            <v>2021-09-16</v>
          </cell>
          <cell r="C607" t="str">
            <v>2020-03-25</v>
          </cell>
          <cell r="D607" t="str">
            <v>overleden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5</v>
          </cell>
          <cell r="L607">
            <v>21</v>
          </cell>
          <cell r="M607">
            <v>51</v>
          </cell>
          <cell r="N607">
            <v>87</v>
          </cell>
          <cell r="O607">
            <v>19</v>
          </cell>
          <cell r="P607">
            <v>0</v>
          </cell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U607">
            <v>1</v>
          </cell>
          <cell r="V607">
            <v>0</v>
          </cell>
          <cell r="W607">
            <v>0</v>
          </cell>
          <cell r="X607">
            <v>1</v>
          </cell>
          <cell r="Y607">
            <v>0</v>
          </cell>
          <cell r="Z607">
            <v>1</v>
          </cell>
          <cell r="AA607">
            <v>1</v>
          </cell>
          <cell r="AB607">
            <v>1</v>
          </cell>
          <cell r="AC607">
            <v>2.2857142857142856</v>
          </cell>
          <cell r="AD607">
            <v>0</v>
          </cell>
          <cell r="AE607">
            <v>0.8571428571428571</v>
          </cell>
          <cell r="AF607">
            <v>1</v>
          </cell>
          <cell r="AG607">
            <v>0.5714285714285714</v>
          </cell>
        </row>
        <row r="608">
          <cell r="A608">
            <v>44456</v>
          </cell>
          <cell r="B608" t="str">
            <v>2021-09-17</v>
          </cell>
          <cell r="C608" t="str">
            <v>2020-03-24</v>
          </cell>
          <cell r="D608" t="str">
            <v>overleden</v>
          </cell>
          <cell r="E608">
            <v>2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6</v>
          </cell>
          <cell r="L608">
            <v>18</v>
          </cell>
          <cell r="M608">
            <v>53</v>
          </cell>
          <cell r="N608">
            <v>70</v>
          </cell>
          <cell r="O608">
            <v>33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2</v>
          </cell>
          <cell r="Y608">
            <v>1</v>
          </cell>
          <cell r="Z608">
            <v>0</v>
          </cell>
          <cell r="AA608">
            <v>3</v>
          </cell>
          <cell r="AB608">
            <v>3</v>
          </cell>
          <cell r="AC608">
            <v>2.2857142857142856</v>
          </cell>
          <cell r="AD608">
            <v>0</v>
          </cell>
          <cell r="AE608">
            <v>0.5714285714285714</v>
          </cell>
          <cell r="AF608">
            <v>0</v>
          </cell>
          <cell r="AG608">
            <v>0.42857142857142855</v>
          </cell>
        </row>
        <row r="609">
          <cell r="A609">
            <v>44457</v>
          </cell>
          <cell r="B609" t="str">
            <v>2021-09-18</v>
          </cell>
          <cell r="C609" t="str">
            <v>2020-03-23</v>
          </cell>
          <cell r="D609" t="str">
            <v>overleden</v>
          </cell>
          <cell r="E609">
            <v>3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7</v>
          </cell>
          <cell r="L609">
            <v>14</v>
          </cell>
          <cell r="M609">
            <v>59</v>
          </cell>
          <cell r="N609">
            <v>107</v>
          </cell>
          <cell r="O609">
            <v>29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1</v>
          </cell>
          <cell r="V609">
            <v>1</v>
          </cell>
          <cell r="W609">
            <v>1</v>
          </cell>
          <cell r="X609">
            <v>0</v>
          </cell>
          <cell r="Y609">
            <v>2</v>
          </cell>
          <cell r="Z609">
            <v>1</v>
          </cell>
          <cell r="AA609">
            <v>3</v>
          </cell>
          <cell r="AB609">
            <v>2</v>
          </cell>
          <cell r="AC609">
            <v>2.1428571428571428</v>
          </cell>
          <cell r="AD609">
            <v>1.5</v>
          </cell>
          <cell r="AE609">
            <v>0.5714285714285714</v>
          </cell>
          <cell r="AF609">
            <v>1.5</v>
          </cell>
          <cell r="AG609">
            <v>0.42857142857142855</v>
          </cell>
        </row>
        <row r="610">
          <cell r="A610">
            <v>44458</v>
          </cell>
          <cell r="B610" t="str">
            <v>2021-09-19</v>
          </cell>
          <cell r="C610" t="str">
            <v>2020-03-22</v>
          </cell>
          <cell r="D610" t="str">
            <v>overleden</v>
          </cell>
          <cell r="E610">
            <v>1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4</v>
          </cell>
          <cell r="L610">
            <v>10</v>
          </cell>
          <cell r="M610">
            <v>55</v>
          </cell>
          <cell r="N610">
            <v>60</v>
          </cell>
          <cell r="O610">
            <v>11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2</v>
          </cell>
          <cell r="Y610">
            <v>1</v>
          </cell>
          <cell r="Z610">
            <v>0</v>
          </cell>
          <cell r="AA610">
            <v>3</v>
          </cell>
          <cell r="AB610">
            <v>3</v>
          </cell>
          <cell r="AC610">
            <v>2.1428571428571428</v>
          </cell>
          <cell r="AD610">
            <v>0</v>
          </cell>
          <cell r="AE610">
            <v>0.35714285714285715</v>
          </cell>
          <cell r="AF610">
            <v>0</v>
          </cell>
          <cell r="AG610">
            <v>0.5</v>
          </cell>
        </row>
        <row r="611">
          <cell r="A611">
            <v>44459</v>
          </cell>
          <cell r="B611" t="str">
            <v>2021-09-20</v>
          </cell>
          <cell r="C611" t="str">
            <v>2020-03-21</v>
          </cell>
          <cell r="D611" t="str">
            <v>overleden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3</v>
          </cell>
          <cell r="L611">
            <v>18</v>
          </cell>
          <cell r="M611">
            <v>50</v>
          </cell>
          <cell r="N611">
            <v>70</v>
          </cell>
          <cell r="O611">
            <v>13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1</v>
          </cell>
          <cell r="W611">
            <v>0</v>
          </cell>
          <cell r="X611">
            <v>1</v>
          </cell>
          <cell r="Y611">
            <v>3</v>
          </cell>
          <cell r="Z611">
            <v>0</v>
          </cell>
          <cell r="AA611">
            <v>4</v>
          </cell>
          <cell r="AB611">
            <v>4</v>
          </cell>
          <cell r="AC611">
            <v>2.2857142857142856</v>
          </cell>
          <cell r="AD611">
            <v>0.5</v>
          </cell>
          <cell r="AE611">
            <v>0.35714285714285715</v>
          </cell>
          <cell r="AF611">
            <v>0.5</v>
          </cell>
          <cell r="AG611">
            <v>0.35714285714285715</v>
          </cell>
        </row>
        <row r="612">
          <cell r="A612">
            <v>44460</v>
          </cell>
          <cell r="B612" t="str">
            <v>2021-09-21</v>
          </cell>
          <cell r="C612" t="str">
            <v>2020-03-20</v>
          </cell>
          <cell r="D612" t="str">
            <v>overleden</v>
          </cell>
          <cell r="E612">
            <v>2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5</v>
          </cell>
          <cell r="L612">
            <v>26</v>
          </cell>
          <cell r="M612">
            <v>49</v>
          </cell>
          <cell r="N612">
            <v>59</v>
          </cell>
          <cell r="O612">
            <v>25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1</v>
          </cell>
          <cell r="Y612">
            <v>0</v>
          </cell>
          <cell r="Z612">
            <v>0</v>
          </cell>
          <cell r="AA612">
            <v>1</v>
          </cell>
          <cell r="AB612">
            <v>1</v>
          </cell>
          <cell r="AC612">
            <v>2.2857142857142856</v>
          </cell>
          <cell r="AD612">
            <v>0</v>
          </cell>
          <cell r="AE612">
            <v>1.0714285714285714</v>
          </cell>
          <cell r="AF612">
            <v>0</v>
          </cell>
          <cell r="AG612">
            <v>0.5</v>
          </cell>
        </row>
        <row r="613">
          <cell r="A613">
            <v>44461</v>
          </cell>
          <cell r="B613" t="str">
            <v>2021-09-22</v>
          </cell>
          <cell r="C613" t="str">
            <v>2020-03-19</v>
          </cell>
          <cell r="D613" t="str">
            <v>overleden</v>
          </cell>
          <cell r="E613">
            <v>1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5</v>
          </cell>
          <cell r="L613">
            <v>22</v>
          </cell>
          <cell r="M613">
            <v>38</v>
          </cell>
          <cell r="N613">
            <v>62</v>
          </cell>
          <cell r="O613">
            <v>18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1</v>
          </cell>
          <cell r="W613">
            <v>0</v>
          </cell>
          <cell r="X613">
            <v>1</v>
          </cell>
          <cell r="Y613">
            <v>0</v>
          </cell>
          <cell r="Z613">
            <v>0</v>
          </cell>
          <cell r="AA613">
            <v>1</v>
          </cell>
          <cell r="AB613">
            <v>1</v>
          </cell>
          <cell r="AC613">
            <v>2.1428571428571428</v>
          </cell>
          <cell r="AD613">
            <v>0.5</v>
          </cell>
          <cell r="AE613">
            <v>0.8571428571428571</v>
          </cell>
          <cell r="AF613">
            <v>0.5</v>
          </cell>
          <cell r="AG613">
            <v>0.2857142857142857</v>
          </cell>
        </row>
        <row r="614">
          <cell r="A614">
            <v>44462</v>
          </cell>
          <cell r="B614" t="str">
            <v>2021-09-23</v>
          </cell>
          <cell r="C614" t="str">
            <v>2020-03-18</v>
          </cell>
          <cell r="D614" t="str">
            <v>overleden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9</v>
          </cell>
          <cell r="L614">
            <v>18</v>
          </cell>
          <cell r="M614">
            <v>47</v>
          </cell>
          <cell r="N614">
            <v>64</v>
          </cell>
          <cell r="O614">
            <v>10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1</v>
          </cell>
          <cell r="Y614">
            <v>1</v>
          </cell>
          <cell r="Z614">
            <v>0</v>
          </cell>
          <cell r="AA614">
            <v>2</v>
          </cell>
          <cell r="AB614">
            <v>2</v>
          </cell>
          <cell r="AC614">
            <v>2.1428571428571428</v>
          </cell>
          <cell r="AD614">
            <v>0</v>
          </cell>
          <cell r="AE614">
            <v>0.9285714285714286</v>
          </cell>
          <cell r="AF614">
            <v>0</v>
          </cell>
          <cell r="AG614">
            <v>0.35714285714285715</v>
          </cell>
        </row>
        <row r="615">
          <cell r="A615">
            <v>44463</v>
          </cell>
          <cell r="B615" t="str">
            <v>2021-09-24</v>
          </cell>
          <cell r="C615" t="str">
            <v>2020-03-17</v>
          </cell>
          <cell r="D615" t="str">
            <v>overleden</v>
          </cell>
          <cell r="E615">
            <v>1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1</v>
          </cell>
          <cell r="L615">
            <v>17</v>
          </cell>
          <cell r="M615">
            <v>48</v>
          </cell>
          <cell r="N615">
            <v>45</v>
          </cell>
          <cell r="O615">
            <v>20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  <cell r="V615">
            <v>2</v>
          </cell>
          <cell r="W615">
            <v>4</v>
          </cell>
          <cell r="X615">
            <v>1</v>
          </cell>
          <cell r="Y615">
            <v>2</v>
          </cell>
          <cell r="Z615">
            <v>0</v>
          </cell>
          <cell r="AA615">
            <v>7</v>
          </cell>
          <cell r="AB615">
            <v>3</v>
          </cell>
          <cell r="AC615">
            <v>1.8571428571428572</v>
          </cell>
          <cell r="AD615">
            <v>5</v>
          </cell>
          <cell r="AE615">
            <v>0.8571428571428571</v>
          </cell>
          <cell r="AF615">
            <v>1</v>
          </cell>
          <cell r="AG615">
            <v>0.2857142857142857</v>
          </cell>
        </row>
        <row r="616">
          <cell r="A616">
            <v>44464</v>
          </cell>
          <cell r="B616" t="str">
            <v>2021-09-25</v>
          </cell>
          <cell r="C616" t="str">
            <v>2020-03-16</v>
          </cell>
          <cell r="D616" t="str">
            <v>overleden</v>
          </cell>
          <cell r="E616">
            <v>1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9</v>
          </cell>
          <cell r="L616">
            <v>10</v>
          </cell>
          <cell r="M616">
            <v>63</v>
          </cell>
          <cell r="N616">
            <v>56</v>
          </cell>
          <cell r="O616">
            <v>16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1</v>
          </cell>
          <cell r="Y616">
            <v>0</v>
          </cell>
          <cell r="Z616">
            <v>0</v>
          </cell>
          <cell r="AA616">
            <v>1</v>
          </cell>
          <cell r="AB616">
            <v>1</v>
          </cell>
          <cell r="AC616">
            <v>2.2857142857142856</v>
          </cell>
          <cell r="AD616">
            <v>0</v>
          </cell>
          <cell r="AE616">
            <v>0.9285714285714286</v>
          </cell>
          <cell r="AF616">
            <v>0</v>
          </cell>
          <cell r="AG616">
            <v>0.35714285714285715</v>
          </cell>
        </row>
        <row r="617">
          <cell r="A617">
            <v>44465</v>
          </cell>
          <cell r="B617" t="str">
            <v>2021-09-26</v>
          </cell>
          <cell r="C617" t="str">
            <v>2020-03-15</v>
          </cell>
          <cell r="D617" t="str">
            <v>overleden</v>
          </cell>
          <cell r="E617">
            <v>1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6</v>
          </cell>
          <cell r="L617">
            <v>15</v>
          </cell>
          <cell r="M617">
            <v>30</v>
          </cell>
          <cell r="N617">
            <v>53</v>
          </cell>
          <cell r="O617">
            <v>9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1</v>
          </cell>
          <cell r="W617">
            <v>0</v>
          </cell>
          <cell r="X617">
            <v>1</v>
          </cell>
          <cell r="Y617">
            <v>2</v>
          </cell>
          <cell r="Z617">
            <v>0</v>
          </cell>
          <cell r="AA617">
            <v>3</v>
          </cell>
          <cell r="AB617">
            <v>3</v>
          </cell>
          <cell r="AC617">
            <v>2.1428571428571428</v>
          </cell>
          <cell r="AD617">
            <v>0.5</v>
          </cell>
          <cell r="AE617">
            <v>1.1428571428571428</v>
          </cell>
          <cell r="AF617">
            <v>0.5</v>
          </cell>
          <cell r="AG617">
            <v>0.2857142857142857</v>
          </cell>
        </row>
        <row r="618">
          <cell r="A618">
            <v>44466</v>
          </cell>
          <cell r="B618" t="str">
            <v>2021-09-27</v>
          </cell>
          <cell r="C618" t="str">
            <v>2020-03-14</v>
          </cell>
          <cell r="D618" t="str">
            <v>overleden</v>
          </cell>
          <cell r="E618">
            <v>1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6</v>
          </cell>
          <cell r="L618">
            <v>6</v>
          </cell>
          <cell r="M618">
            <v>28</v>
          </cell>
          <cell r="N618">
            <v>40</v>
          </cell>
          <cell r="O618">
            <v>8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2</v>
          </cell>
          <cell r="Y618">
            <v>0</v>
          </cell>
          <cell r="Z618">
            <v>0</v>
          </cell>
          <cell r="AA618">
            <v>2</v>
          </cell>
          <cell r="AB618">
            <v>2</v>
          </cell>
          <cell r="AC618">
            <v>2.2857142857142856</v>
          </cell>
          <cell r="AD618">
            <v>0</v>
          </cell>
          <cell r="AE618">
            <v>1.1428571428571428</v>
          </cell>
          <cell r="AF618">
            <v>0</v>
          </cell>
          <cell r="AG618">
            <v>0.2857142857142857</v>
          </cell>
        </row>
        <row r="619">
          <cell r="A619">
            <v>44467</v>
          </cell>
          <cell r="B619" t="str">
            <v>2021-09-28</v>
          </cell>
          <cell r="C619" t="str">
            <v>2020-03-13</v>
          </cell>
          <cell r="D619" t="str">
            <v>overleden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3</v>
          </cell>
          <cell r="L619">
            <v>15</v>
          </cell>
          <cell r="M619">
            <v>28</v>
          </cell>
          <cell r="N619">
            <v>35</v>
          </cell>
          <cell r="O619">
            <v>8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1</v>
          </cell>
          <cell r="W619">
            <v>0</v>
          </cell>
          <cell r="X619">
            <v>2</v>
          </cell>
          <cell r="Y619">
            <v>2</v>
          </cell>
          <cell r="Z619">
            <v>0</v>
          </cell>
          <cell r="AA619">
            <v>4</v>
          </cell>
          <cell r="AB619">
            <v>4</v>
          </cell>
          <cell r="AC619">
            <v>2.4285714285714284</v>
          </cell>
          <cell r="AD619">
            <v>0.5</v>
          </cell>
          <cell r="AE619">
            <v>0.7857142857142857</v>
          </cell>
          <cell r="AF619">
            <v>0.5</v>
          </cell>
          <cell r="AG619">
            <v>0.21428571428571427</v>
          </cell>
        </row>
        <row r="620">
          <cell r="A620">
            <v>44468</v>
          </cell>
          <cell r="B620" t="str">
            <v>2021-09-29</v>
          </cell>
          <cell r="C620" t="str">
            <v>2020-03-12</v>
          </cell>
          <cell r="D620" t="str">
            <v>overleden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3</v>
          </cell>
          <cell r="L620">
            <v>6</v>
          </cell>
          <cell r="M620">
            <v>37</v>
          </cell>
          <cell r="N620">
            <v>32</v>
          </cell>
          <cell r="O620">
            <v>2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0</v>
          </cell>
          <cell r="V620">
            <v>0</v>
          </cell>
          <cell r="W620">
            <v>2</v>
          </cell>
          <cell r="X620">
            <v>0</v>
          </cell>
          <cell r="Y620">
            <v>0</v>
          </cell>
          <cell r="Z620">
            <v>0</v>
          </cell>
          <cell r="AA620">
            <v>2</v>
          </cell>
          <cell r="AB620">
            <v>0</v>
          </cell>
          <cell r="AC620">
            <v>2.5714285714285716</v>
          </cell>
          <cell r="AD620">
            <v>2</v>
          </cell>
          <cell r="AE620">
            <v>0.7857142857142857</v>
          </cell>
          <cell r="AF620">
            <v>0</v>
          </cell>
          <cell r="AG620">
            <v>0.21428571428571427</v>
          </cell>
        </row>
        <row r="621">
          <cell r="A621">
            <v>44469</v>
          </cell>
          <cell r="B621" t="str">
            <v>2021-09-30</v>
          </cell>
          <cell r="C621" t="str">
            <v>2020-03-11</v>
          </cell>
          <cell r="D621" t="str">
            <v>overleden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1</v>
          </cell>
          <cell r="L621">
            <v>11</v>
          </cell>
          <cell r="M621">
            <v>32</v>
          </cell>
          <cell r="N621">
            <v>27</v>
          </cell>
          <cell r="O621">
            <v>6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3</v>
          </cell>
          <cell r="Y621">
            <v>0</v>
          </cell>
          <cell r="Z621">
            <v>0</v>
          </cell>
          <cell r="AA621">
            <v>3</v>
          </cell>
          <cell r="AB621">
            <v>3</v>
          </cell>
          <cell r="AC621">
            <v>2.5714285714285716</v>
          </cell>
          <cell r="AD621">
            <v>0</v>
          </cell>
          <cell r="AE621">
            <v>0.7857142857142857</v>
          </cell>
          <cell r="AF621">
            <v>0</v>
          </cell>
          <cell r="AG621">
            <v>0.21428571428571427</v>
          </cell>
        </row>
        <row r="622">
          <cell r="A622">
            <v>44470</v>
          </cell>
          <cell r="B622" t="str">
            <v>2021-10-01</v>
          </cell>
          <cell r="C622" t="str">
            <v>2020-03-10</v>
          </cell>
          <cell r="D622" t="str">
            <v>overleden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1</v>
          </cell>
          <cell r="L622">
            <v>10</v>
          </cell>
          <cell r="M622">
            <v>18</v>
          </cell>
          <cell r="N622">
            <v>19</v>
          </cell>
          <cell r="O622">
            <v>2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1</v>
          </cell>
          <cell r="W622">
            <v>2</v>
          </cell>
          <cell r="X622">
            <v>2</v>
          </cell>
          <cell r="Y622">
            <v>2</v>
          </cell>
          <cell r="Z622">
            <v>0</v>
          </cell>
          <cell r="AA622">
            <v>6</v>
          </cell>
          <cell r="AB622">
            <v>4</v>
          </cell>
          <cell r="AC622">
            <v>2.8571428571428572</v>
          </cell>
          <cell r="AD622">
            <v>2.5</v>
          </cell>
          <cell r="AE622">
            <v>0.9285714285714286</v>
          </cell>
          <cell r="AF622">
            <v>0.5</v>
          </cell>
          <cell r="AG622">
            <v>0.21428571428571427</v>
          </cell>
        </row>
        <row r="623">
          <cell r="A623">
            <v>44471</v>
          </cell>
          <cell r="B623" t="str">
            <v>2021-10-02</v>
          </cell>
          <cell r="C623" t="str">
            <v>2020-03-09</v>
          </cell>
          <cell r="D623" t="str">
            <v>overleden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1</v>
          </cell>
          <cell r="L623">
            <v>5</v>
          </cell>
          <cell r="M623">
            <v>17</v>
          </cell>
          <cell r="N623">
            <v>26</v>
          </cell>
          <cell r="O623">
            <v>4</v>
          </cell>
          <cell r="P623">
            <v>0</v>
          </cell>
          <cell r="Q623">
            <v>0</v>
          </cell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1</v>
          </cell>
          <cell r="Y623">
            <v>1</v>
          </cell>
          <cell r="Z623">
            <v>0</v>
          </cell>
          <cell r="AA623">
            <v>2</v>
          </cell>
          <cell r="AB623">
            <v>2</v>
          </cell>
          <cell r="AC623">
            <v>2.4285714285714284</v>
          </cell>
          <cell r="AD623">
            <v>0</v>
          </cell>
          <cell r="AE623">
            <v>0.8571428571428571</v>
          </cell>
          <cell r="AF623">
            <v>0</v>
          </cell>
          <cell r="AG623">
            <v>0.14285714285714285</v>
          </cell>
        </row>
        <row r="624">
          <cell r="A624">
            <v>44472</v>
          </cell>
          <cell r="B624" t="str">
            <v>2021-10-03</v>
          </cell>
          <cell r="C624" t="str">
            <v>2020-03-08</v>
          </cell>
          <cell r="D624" t="str">
            <v>overleden</v>
          </cell>
          <cell r="E624">
            <v>1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1</v>
          </cell>
          <cell r="M624">
            <v>9</v>
          </cell>
          <cell r="N624">
            <v>13</v>
          </cell>
          <cell r="O624">
            <v>1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  <cell r="T624">
            <v>0</v>
          </cell>
          <cell r="U624">
            <v>0</v>
          </cell>
          <cell r="V624">
            <v>1</v>
          </cell>
          <cell r="W624">
            <v>0</v>
          </cell>
          <cell r="X624">
            <v>1</v>
          </cell>
          <cell r="Y624">
            <v>2</v>
          </cell>
          <cell r="Z624">
            <v>0</v>
          </cell>
          <cell r="AA624">
            <v>3</v>
          </cell>
          <cell r="AB624">
            <v>3</v>
          </cell>
          <cell r="AC624">
            <v>3.2857142857142856</v>
          </cell>
          <cell r="AD624">
            <v>0.5</v>
          </cell>
          <cell r="AE624">
            <v>0.6428571428571429</v>
          </cell>
          <cell r="AF624">
            <v>0.5</v>
          </cell>
          <cell r="AG624">
            <v>0.21428571428571427</v>
          </cell>
        </row>
        <row r="625">
          <cell r="A625">
            <v>44473</v>
          </cell>
          <cell r="B625" t="str">
            <v>2021-10-04</v>
          </cell>
          <cell r="C625" t="str">
            <v>2020-03-07</v>
          </cell>
          <cell r="D625" t="str">
            <v>overleden</v>
          </cell>
          <cell r="E625">
            <v>1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2</v>
          </cell>
          <cell r="L625">
            <v>4</v>
          </cell>
          <cell r="M625">
            <v>12</v>
          </cell>
          <cell r="N625">
            <v>13</v>
          </cell>
          <cell r="O625">
            <v>3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1</v>
          </cell>
          <cell r="X625">
            <v>2</v>
          </cell>
          <cell r="Y625">
            <v>2</v>
          </cell>
          <cell r="Z625">
            <v>0</v>
          </cell>
          <cell r="AA625">
            <v>5</v>
          </cell>
          <cell r="AB625">
            <v>4</v>
          </cell>
          <cell r="AC625">
            <v>3.5714285714285716</v>
          </cell>
          <cell r="AD625">
            <v>1</v>
          </cell>
          <cell r="AE625">
            <v>0.7142857142857143</v>
          </cell>
          <cell r="AF625">
            <v>0</v>
          </cell>
          <cell r="AG625">
            <v>0.2857142857142857</v>
          </cell>
        </row>
        <row r="626">
          <cell r="A626">
            <v>44474</v>
          </cell>
          <cell r="B626" t="str">
            <v>2021-10-05</v>
          </cell>
          <cell r="C626" t="str">
            <v>2020-03-06</v>
          </cell>
          <cell r="D626" t="str">
            <v>overleden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3</v>
          </cell>
          <cell r="L626">
            <v>9</v>
          </cell>
          <cell r="M626">
            <v>7</v>
          </cell>
          <cell r="N626">
            <v>9</v>
          </cell>
          <cell r="O626">
            <v>1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  <cell r="T626">
            <v>0</v>
          </cell>
          <cell r="U626">
            <v>0</v>
          </cell>
          <cell r="V626">
            <v>0</v>
          </cell>
          <cell r="W626">
            <v>0</v>
          </cell>
          <cell r="X626">
            <v>0</v>
          </cell>
          <cell r="Y626">
            <v>1</v>
          </cell>
          <cell r="Z626">
            <v>0</v>
          </cell>
          <cell r="AA626">
            <v>1</v>
          </cell>
          <cell r="AB626">
            <v>1</v>
          </cell>
          <cell r="AC626">
            <v>4</v>
          </cell>
          <cell r="AD626">
            <v>0</v>
          </cell>
          <cell r="AE626">
            <v>0.5</v>
          </cell>
          <cell r="AF626">
            <v>0</v>
          </cell>
          <cell r="AG626">
            <v>0.21428571428571427</v>
          </cell>
        </row>
        <row r="627">
          <cell r="A627">
            <v>44475</v>
          </cell>
          <cell r="B627" t="str">
            <v>2021-10-06</v>
          </cell>
          <cell r="C627" t="str">
            <v>2020-03-05</v>
          </cell>
          <cell r="D627" t="str">
            <v>overleden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5</v>
          </cell>
          <cell r="M627">
            <v>3</v>
          </cell>
          <cell r="N627">
            <v>10</v>
          </cell>
          <cell r="O627">
            <v>1</v>
          </cell>
          <cell r="P627">
            <v>0</v>
          </cell>
          <cell r="Q627">
            <v>0</v>
          </cell>
          <cell r="R627">
            <v>0</v>
          </cell>
          <cell r="S627">
            <v>0</v>
          </cell>
          <cell r="T627">
            <v>0</v>
          </cell>
          <cell r="U627">
            <v>0</v>
          </cell>
          <cell r="V627">
            <v>1</v>
          </cell>
          <cell r="W627">
            <v>0</v>
          </cell>
          <cell r="X627">
            <v>5</v>
          </cell>
          <cell r="Y627">
            <v>1</v>
          </cell>
          <cell r="Z627">
            <v>0</v>
          </cell>
          <cell r="AA627">
            <v>6</v>
          </cell>
          <cell r="AB627">
            <v>6</v>
          </cell>
          <cell r="AC627">
            <v>4.2857142857142856</v>
          </cell>
          <cell r="AD627">
            <v>0.5</v>
          </cell>
          <cell r="AE627">
            <v>0.7857142857142857</v>
          </cell>
          <cell r="AF627">
            <v>0.5</v>
          </cell>
          <cell r="AG627">
            <v>0.35714285714285715</v>
          </cell>
        </row>
        <row r="628">
          <cell r="A628">
            <v>44476</v>
          </cell>
          <cell r="B628" t="str">
            <v>2021-10-07</v>
          </cell>
          <cell r="C628" t="str">
            <v>2020-03-04</v>
          </cell>
          <cell r="D628" t="str">
            <v>overleden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1</v>
          </cell>
          <cell r="L628">
            <v>0</v>
          </cell>
          <cell r="M628">
            <v>8</v>
          </cell>
          <cell r="N628">
            <v>3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0</v>
          </cell>
          <cell r="U628">
            <v>0</v>
          </cell>
          <cell r="V628">
            <v>1</v>
          </cell>
          <cell r="W628">
            <v>0</v>
          </cell>
          <cell r="X628">
            <v>3</v>
          </cell>
          <cell r="Y628">
            <v>2</v>
          </cell>
          <cell r="Z628">
            <v>0</v>
          </cell>
          <cell r="AA628">
            <v>5</v>
          </cell>
          <cell r="AB628">
            <v>5</v>
          </cell>
          <cell r="AC628">
            <v>4.5714285714285712</v>
          </cell>
          <cell r="AD628">
            <v>0.5</v>
          </cell>
          <cell r="AE628">
            <v>0.9285714285714286</v>
          </cell>
          <cell r="AF628">
            <v>0.5</v>
          </cell>
          <cell r="AG628">
            <v>0.5</v>
          </cell>
        </row>
        <row r="629">
          <cell r="A629">
            <v>44477</v>
          </cell>
          <cell r="B629" t="str">
            <v>2021-10-08</v>
          </cell>
          <cell r="C629" t="str">
            <v>2020-03-03</v>
          </cell>
          <cell r="D629" t="str">
            <v>overleden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1</v>
          </cell>
          <cell r="M629">
            <v>1</v>
          </cell>
          <cell r="N629">
            <v>3</v>
          </cell>
          <cell r="O629">
            <v>1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  <cell r="V629">
            <v>0</v>
          </cell>
          <cell r="W629">
            <v>1</v>
          </cell>
          <cell r="X629">
            <v>6</v>
          </cell>
          <cell r="Y629">
            <v>1</v>
          </cell>
          <cell r="Z629">
            <v>0</v>
          </cell>
          <cell r="AA629">
            <v>8</v>
          </cell>
          <cell r="AB629">
            <v>7</v>
          </cell>
          <cell r="AC629">
            <v>5</v>
          </cell>
          <cell r="AD629">
            <v>1</v>
          </cell>
          <cell r="AE629">
            <v>1.2142857142857142</v>
          </cell>
          <cell r="AF629">
            <v>0</v>
          </cell>
          <cell r="AG629">
            <v>0.6428571428571429</v>
          </cell>
        </row>
        <row r="630">
          <cell r="A630">
            <v>44478</v>
          </cell>
          <cell r="B630" t="str">
            <v>2021-10-09</v>
          </cell>
          <cell r="C630" t="str">
            <v>2020-03-02</v>
          </cell>
          <cell r="D630" t="str">
            <v>overleden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2</v>
          </cell>
          <cell r="M630">
            <v>3</v>
          </cell>
          <cell r="N630">
            <v>7</v>
          </cell>
          <cell r="O630">
            <v>1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2</v>
          </cell>
          <cell r="W630">
            <v>1</v>
          </cell>
          <cell r="X630">
            <v>1</v>
          </cell>
          <cell r="Y630">
            <v>3</v>
          </cell>
          <cell r="Z630">
            <v>0</v>
          </cell>
          <cell r="AA630">
            <v>5</v>
          </cell>
          <cell r="AB630">
            <v>4</v>
          </cell>
          <cell r="AC630">
            <v>6.1428571428571432</v>
          </cell>
          <cell r="AD630">
            <v>2</v>
          </cell>
          <cell r="AE630">
            <v>1.4285714285714286</v>
          </cell>
          <cell r="AF630">
            <v>1</v>
          </cell>
          <cell r="AG630">
            <v>0.7142857142857143</v>
          </cell>
        </row>
        <row r="631">
          <cell r="A631">
            <v>44479</v>
          </cell>
          <cell r="B631" t="str">
            <v>2021-10-10</v>
          </cell>
          <cell r="C631" t="str">
            <v>2020-03-01</v>
          </cell>
          <cell r="D631" t="str">
            <v>overleden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2</v>
          </cell>
          <cell r="M631">
            <v>4</v>
          </cell>
          <cell r="N631">
            <v>3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1</v>
          </cell>
          <cell r="V631">
            <v>1</v>
          </cell>
          <cell r="W631">
            <v>1</v>
          </cell>
          <cell r="X631">
            <v>4</v>
          </cell>
          <cell r="Y631">
            <v>1</v>
          </cell>
          <cell r="Z631">
            <v>1</v>
          </cell>
          <cell r="AA631">
            <v>6</v>
          </cell>
          <cell r="AB631">
            <v>5</v>
          </cell>
          <cell r="AC631">
            <v>6.5714285714285712</v>
          </cell>
          <cell r="AD631">
            <v>1.5</v>
          </cell>
          <cell r="AE631">
            <v>2.6428571428571428</v>
          </cell>
          <cell r="AF631">
            <v>1.5</v>
          </cell>
          <cell r="AG631">
            <v>0.6428571428571429</v>
          </cell>
        </row>
        <row r="632">
          <cell r="A632">
            <v>44480</v>
          </cell>
          <cell r="B632" t="str">
            <v>2021-10-11</v>
          </cell>
          <cell r="C632" t="str">
            <v>2020-02-29</v>
          </cell>
          <cell r="D632" t="str">
            <v>overleden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2</v>
          </cell>
          <cell r="M632">
            <v>0</v>
          </cell>
          <cell r="N632">
            <v>3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  <cell r="V632">
            <v>2</v>
          </cell>
          <cell r="W632">
            <v>2</v>
          </cell>
          <cell r="X632">
            <v>4</v>
          </cell>
          <cell r="Y632">
            <v>3</v>
          </cell>
          <cell r="Z632">
            <v>0</v>
          </cell>
          <cell r="AA632">
            <v>9</v>
          </cell>
          <cell r="AB632">
            <v>7</v>
          </cell>
          <cell r="AC632">
            <v>8</v>
          </cell>
          <cell r="AD632">
            <v>3</v>
          </cell>
          <cell r="AE632">
            <v>3.2857142857142856</v>
          </cell>
          <cell r="AF632">
            <v>1</v>
          </cell>
          <cell r="AG632">
            <v>0.7142857142857143</v>
          </cell>
        </row>
        <row r="633">
          <cell r="A633">
            <v>44481</v>
          </cell>
          <cell r="B633" t="str">
            <v>2021-10-12</v>
          </cell>
          <cell r="C633" t="str">
            <v>2020-02-28</v>
          </cell>
          <cell r="D633" t="str">
            <v>overleden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1</v>
          </cell>
          <cell r="L633">
            <v>1</v>
          </cell>
          <cell r="M633">
            <v>1</v>
          </cell>
          <cell r="N633">
            <v>2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1</v>
          </cell>
          <cell r="W633">
            <v>1</v>
          </cell>
          <cell r="X633">
            <v>8</v>
          </cell>
          <cell r="Y633">
            <v>1</v>
          </cell>
          <cell r="Z633">
            <v>0</v>
          </cell>
          <cell r="AA633">
            <v>10</v>
          </cell>
          <cell r="AB633">
            <v>9</v>
          </cell>
          <cell r="AC633">
            <v>9.2857142857142865</v>
          </cell>
          <cell r="AD633">
            <v>1.5</v>
          </cell>
          <cell r="AE633">
            <v>3.3571428571428572</v>
          </cell>
          <cell r="AF633">
            <v>0.5</v>
          </cell>
          <cell r="AG633">
            <v>0.7857142857142857</v>
          </cell>
        </row>
        <row r="634">
          <cell r="A634">
            <v>44482</v>
          </cell>
          <cell r="B634" t="str">
            <v>2021-10-13</v>
          </cell>
          <cell r="C634" t="str">
            <v>2020-02-27</v>
          </cell>
          <cell r="D634" t="str">
            <v>overleden</v>
          </cell>
          <cell r="E634">
            <v>0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4</v>
          </cell>
          <cell r="N634">
            <v>2</v>
          </cell>
          <cell r="O634">
            <v>1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9</v>
          </cell>
          <cell r="X634">
            <v>5</v>
          </cell>
          <cell r="Y634">
            <v>4</v>
          </cell>
          <cell r="Z634">
            <v>0</v>
          </cell>
          <cell r="AA634">
            <v>18</v>
          </cell>
          <cell r="AB634">
            <v>9</v>
          </cell>
          <cell r="AC634">
            <v>9.4285714285714288</v>
          </cell>
          <cell r="AD634">
            <v>9</v>
          </cell>
          <cell r="AE634">
            <v>3.4285714285714284</v>
          </cell>
          <cell r="AF634">
            <v>0</v>
          </cell>
          <cell r="AG634">
            <v>0.7142857142857143</v>
          </cell>
        </row>
        <row r="635">
          <cell r="A635">
            <v>44483</v>
          </cell>
          <cell r="B635" t="str">
            <v>2021-10-14</v>
          </cell>
          <cell r="C635" t="str">
            <v>2020-02-26</v>
          </cell>
          <cell r="D635" t="str">
            <v>overleden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  <cell r="M635">
            <v>3</v>
          </cell>
          <cell r="N635">
            <v>0</v>
          </cell>
          <cell r="O635">
            <v>1</v>
          </cell>
          <cell r="P635">
            <v>0</v>
          </cell>
          <cell r="Q635">
            <v>0</v>
          </cell>
          <cell r="R635">
            <v>0</v>
          </cell>
          <cell r="S635">
            <v>0</v>
          </cell>
          <cell r="T635">
            <v>0</v>
          </cell>
          <cell r="U635">
            <v>0</v>
          </cell>
          <cell r="V635">
            <v>2</v>
          </cell>
          <cell r="W635">
            <v>4</v>
          </cell>
          <cell r="X635">
            <v>10</v>
          </cell>
          <cell r="Y635">
            <v>5</v>
          </cell>
          <cell r="Z635">
            <v>0</v>
          </cell>
          <cell r="AA635">
            <v>19</v>
          </cell>
          <cell r="AB635">
            <v>15</v>
          </cell>
          <cell r="AC635">
            <v>10.142857142857142</v>
          </cell>
          <cell r="AD635">
            <v>5</v>
          </cell>
          <cell r="AE635">
            <v>3.6428571428571428</v>
          </cell>
          <cell r="AF635">
            <v>1</v>
          </cell>
          <cell r="AG635">
            <v>0.5</v>
          </cell>
        </row>
        <row r="636">
          <cell r="A636">
            <v>44484</v>
          </cell>
          <cell r="B636" t="str">
            <v>2021-10-15</v>
          </cell>
          <cell r="C636" t="str">
            <v>2020-02-25</v>
          </cell>
          <cell r="D636" t="str">
            <v>overleden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2</v>
          </cell>
          <cell r="N636">
            <v>1</v>
          </cell>
          <cell r="O636">
            <v>1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1</v>
          </cell>
          <cell r="W636">
            <v>1</v>
          </cell>
          <cell r="X636">
            <v>10</v>
          </cell>
          <cell r="Y636">
            <v>6</v>
          </cell>
          <cell r="Z636">
            <v>0</v>
          </cell>
          <cell r="AA636">
            <v>17</v>
          </cell>
          <cell r="AB636">
            <v>16</v>
          </cell>
          <cell r="AC636">
            <v>11</v>
          </cell>
          <cell r="AD636">
            <v>1.5</v>
          </cell>
          <cell r="AE636">
            <v>3.8571428571428572</v>
          </cell>
          <cell r="AF636">
            <v>0.5</v>
          </cell>
          <cell r="AG636">
            <v>0.42857142857142855</v>
          </cell>
        </row>
        <row r="637">
          <cell r="A637">
            <v>44485</v>
          </cell>
          <cell r="B637" t="str">
            <v>2021-10-16</v>
          </cell>
          <cell r="C637" t="str">
            <v>2020-02-24</v>
          </cell>
          <cell r="D637" t="str">
            <v>overleden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1</v>
          </cell>
          <cell r="N637">
            <v>1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1</v>
          </cell>
          <cell r="W637">
            <v>2</v>
          </cell>
          <cell r="X637">
            <v>2</v>
          </cell>
          <cell r="Y637">
            <v>3</v>
          </cell>
          <cell r="Z637">
            <v>0</v>
          </cell>
          <cell r="AA637">
            <v>7</v>
          </cell>
          <cell r="AB637">
            <v>5</v>
          </cell>
          <cell r="AC637">
            <v>10.857142857142858</v>
          </cell>
          <cell r="AD637">
            <v>2.5</v>
          </cell>
          <cell r="AE637">
            <v>4.2857142857142856</v>
          </cell>
          <cell r="AF637">
            <v>0.5</v>
          </cell>
          <cell r="AG637">
            <v>0.42857142857142855</v>
          </cell>
        </row>
        <row r="638">
          <cell r="A638">
            <v>44486</v>
          </cell>
          <cell r="B638" t="str">
            <v>2021-10-17</v>
          </cell>
          <cell r="C638" t="str">
            <v>2020-02-23</v>
          </cell>
          <cell r="D638" t="str">
            <v>overleden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1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  <cell r="R638">
            <v>0</v>
          </cell>
          <cell r="S638">
            <v>0</v>
          </cell>
          <cell r="T638">
            <v>0</v>
          </cell>
          <cell r="U638">
            <v>0</v>
          </cell>
          <cell r="V638">
            <v>0</v>
          </cell>
          <cell r="W638">
            <v>3</v>
          </cell>
          <cell r="X638">
            <v>8</v>
          </cell>
          <cell r="Y638">
            <v>2</v>
          </cell>
          <cell r="Z638">
            <v>0</v>
          </cell>
          <cell r="AA638">
            <v>13</v>
          </cell>
          <cell r="AB638">
            <v>10</v>
          </cell>
          <cell r="AC638">
            <v>11.571428571428571</v>
          </cell>
          <cell r="AD638">
            <v>3</v>
          </cell>
          <cell r="AE638">
            <v>3.7142857142857144</v>
          </cell>
          <cell r="AF638">
            <v>0</v>
          </cell>
          <cell r="AG638">
            <v>0.8571428571428571</v>
          </cell>
        </row>
        <row r="639">
          <cell r="A639">
            <v>44487</v>
          </cell>
          <cell r="B639" t="str">
            <v>2021-10-18</v>
          </cell>
          <cell r="C639" t="str">
            <v>2020-02-21</v>
          </cell>
          <cell r="D639" t="str">
            <v>overleden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1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  <cell r="T639">
            <v>0</v>
          </cell>
          <cell r="U639">
            <v>0</v>
          </cell>
          <cell r="V639">
            <v>1</v>
          </cell>
          <cell r="W639">
            <v>4</v>
          </cell>
          <cell r="X639">
            <v>9</v>
          </cell>
          <cell r="Y639">
            <v>4</v>
          </cell>
          <cell r="Z639">
            <v>0</v>
          </cell>
          <cell r="AA639">
            <v>17</v>
          </cell>
          <cell r="AB639">
            <v>13</v>
          </cell>
          <cell r="AC639">
            <v>10.714285714285714</v>
          </cell>
          <cell r="AD639">
            <v>4.5</v>
          </cell>
          <cell r="AE639">
            <v>4</v>
          </cell>
          <cell r="AF639">
            <v>0.5</v>
          </cell>
          <cell r="AG639">
            <v>0.7142857142857143</v>
          </cell>
        </row>
        <row r="640">
          <cell r="A640">
            <v>44488</v>
          </cell>
          <cell r="B640" t="str">
            <v>2021-10-19</v>
          </cell>
          <cell r="C640" t="str">
            <v>2020-02-20</v>
          </cell>
          <cell r="D640" t="str">
            <v>overleden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2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1</v>
          </cell>
          <cell r="W640">
            <v>4</v>
          </cell>
          <cell r="X640">
            <v>2</v>
          </cell>
          <cell r="Y640">
            <v>6</v>
          </cell>
          <cell r="Z640">
            <v>0</v>
          </cell>
          <cell r="AA640">
            <v>12</v>
          </cell>
          <cell r="AB640">
            <v>8</v>
          </cell>
          <cell r="AC640">
            <v>10.142857142857142</v>
          </cell>
          <cell r="AD640">
            <v>4.5</v>
          </cell>
          <cell r="AE640">
            <v>4.2142857142857144</v>
          </cell>
          <cell r="AF640">
            <v>0.5</v>
          </cell>
          <cell r="AG640">
            <v>0.9285714285714286</v>
          </cell>
        </row>
        <row r="641">
          <cell r="A641">
            <v>44489</v>
          </cell>
          <cell r="B641" t="str">
            <v>2021-10-20</v>
          </cell>
          <cell r="C641" t="str">
            <v>2020-02-13</v>
          </cell>
          <cell r="D641" t="str">
            <v>overleden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1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2</v>
          </cell>
          <cell r="V641">
            <v>2</v>
          </cell>
          <cell r="W641">
            <v>4</v>
          </cell>
          <cell r="X641">
            <v>9</v>
          </cell>
          <cell r="Y641">
            <v>5</v>
          </cell>
          <cell r="Z641">
            <v>2</v>
          </cell>
          <cell r="AA641">
            <v>18</v>
          </cell>
          <cell r="AB641">
            <v>14</v>
          </cell>
          <cell r="AC641">
            <v>11.142857142857142</v>
          </cell>
          <cell r="AD641">
            <v>5</v>
          </cell>
          <cell r="AE641">
            <v>4.4285714285714288</v>
          </cell>
          <cell r="AF641">
            <v>3</v>
          </cell>
          <cell r="AG641">
            <v>0.8571428571428571</v>
          </cell>
        </row>
        <row r="642">
          <cell r="A642">
            <v>44490</v>
          </cell>
          <cell r="B642" t="str">
            <v>2021-10-21</v>
          </cell>
          <cell r="C642" t="str">
            <v>2020-01-31</v>
          </cell>
          <cell r="D642" t="str">
            <v>overleden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1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W642">
            <v>7</v>
          </cell>
          <cell r="X642">
            <v>3</v>
          </cell>
          <cell r="Y642">
            <v>6</v>
          </cell>
          <cell r="Z642">
            <v>0</v>
          </cell>
          <cell r="AA642">
            <v>16</v>
          </cell>
          <cell r="AB642">
            <v>9</v>
          </cell>
          <cell r="AC642">
            <v>11.285714285714286</v>
          </cell>
          <cell r="AD642">
            <v>7</v>
          </cell>
          <cell r="AE642">
            <v>4.2142857142857144</v>
          </cell>
          <cell r="AF642">
            <v>0</v>
          </cell>
          <cell r="AG642">
            <v>0.9285714285714286</v>
          </cell>
        </row>
        <row r="643">
          <cell r="A643">
            <v>44491</v>
          </cell>
          <cell r="B643" t="str">
            <v>2021-10-22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4</v>
          </cell>
          <cell r="W643">
            <v>1</v>
          </cell>
          <cell r="X643">
            <v>7</v>
          </cell>
          <cell r="Y643">
            <v>5</v>
          </cell>
          <cell r="Z643">
            <v>0</v>
          </cell>
          <cell r="AA643">
            <v>13</v>
          </cell>
          <cell r="AB643">
            <v>12</v>
          </cell>
          <cell r="AC643">
            <v>12.285714285714286</v>
          </cell>
          <cell r="AD643">
            <v>3</v>
          </cell>
          <cell r="AE643">
            <v>4.3571428571428568</v>
          </cell>
          <cell r="AF643">
            <v>2</v>
          </cell>
          <cell r="AG643">
            <v>0.9285714285714286</v>
          </cell>
        </row>
        <row r="644">
          <cell r="A644">
            <v>44492</v>
          </cell>
          <cell r="B644" t="str">
            <v>2021-10-23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4</v>
          </cell>
          <cell r="X644">
            <v>10</v>
          </cell>
          <cell r="Y644">
            <v>2</v>
          </cell>
          <cell r="Z644">
            <v>0</v>
          </cell>
          <cell r="AA644">
            <v>16</v>
          </cell>
          <cell r="AB644">
            <v>12</v>
          </cell>
          <cell r="AC644">
            <v>12.285714285714286</v>
          </cell>
          <cell r="AD644">
            <v>4</v>
          </cell>
          <cell r="AE644">
            <v>4.4285714285714288</v>
          </cell>
          <cell r="AF644">
            <v>0</v>
          </cell>
          <cell r="AG644">
            <v>0.8571428571428571</v>
          </cell>
        </row>
        <row r="645">
          <cell r="A645">
            <v>44493</v>
          </cell>
          <cell r="B645" t="str">
            <v>2021-10-24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1</v>
          </cell>
          <cell r="W645">
            <v>1</v>
          </cell>
          <cell r="X645">
            <v>6</v>
          </cell>
          <cell r="Y645">
            <v>5</v>
          </cell>
          <cell r="Z645">
            <v>0</v>
          </cell>
          <cell r="AA645">
            <v>12</v>
          </cell>
          <cell r="AB645">
            <v>11</v>
          </cell>
          <cell r="AC645">
            <v>12.857142857142858</v>
          </cell>
          <cell r="AD645">
            <v>1.5</v>
          </cell>
          <cell r="AE645">
            <v>4.5714285714285712</v>
          </cell>
          <cell r="AF645">
            <v>0.5</v>
          </cell>
          <cell r="AG645">
            <v>0.5714285714285714</v>
          </cell>
        </row>
        <row r="646">
          <cell r="A646">
            <v>44494</v>
          </cell>
          <cell r="B646" t="str">
            <v>2021-10-25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  <cell r="T646">
            <v>0</v>
          </cell>
          <cell r="U646">
            <v>0</v>
          </cell>
          <cell r="V646">
            <v>1</v>
          </cell>
          <cell r="W646">
            <v>5</v>
          </cell>
          <cell r="X646">
            <v>16</v>
          </cell>
          <cell r="Y646">
            <v>4</v>
          </cell>
          <cell r="Z646">
            <v>0</v>
          </cell>
          <cell r="AA646">
            <v>25</v>
          </cell>
          <cell r="AB646">
            <v>20</v>
          </cell>
          <cell r="AC646">
            <v>14.428571428571429</v>
          </cell>
          <cell r="AD646">
            <v>5.5</v>
          </cell>
          <cell r="AE646">
            <v>4.1428571428571432</v>
          </cell>
          <cell r="AF646">
            <v>0.5</v>
          </cell>
          <cell r="AG646">
            <v>0.5714285714285714</v>
          </cell>
        </row>
        <row r="647">
          <cell r="A647">
            <v>44495</v>
          </cell>
          <cell r="B647" t="str">
            <v>2021-10-26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5</v>
          </cell>
          <cell r="X647">
            <v>4</v>
          </cell>
          <cell r="Y647">
            <v>4</v>
          </cell>
          <cell r="Z647">
            <v>0</v>
          </cell>
          <cell r="AA647">
            <v>13</v>
          </cell>
          <cell r="AB647">
            <v>8</v>
          </cell>
          <cell r="AC647">
            <v>14.428571428571429</v>
          </cell>
          <cell r="AD647">
            <v>5</v>
          </cell>
          <cell r="AE647">
            <v>4</v>
          </cell>
          <cell r="AF647">
            <v>0</v>
          </cell>
          <cell r="AG647">
            <v>0.42857142857142855</v>
          </cell>
        </row>
        <row r="648">
          <cell r="A648">
            <v>44496</v>
          </cell>
          <cell r="B648" t="str">
            <v>2021-10-27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  <cell r="V648">
            <v>2</v>
          </cell>
          <cell r="W648">
            <v>5</v>
          </cell>
          <cell r="X648">
            <v>11</v>
          </cell>
          <cell r="Y648">
            <v>7</v>
          </cell>
          <cell r="Z648">
            <v>0</v>
          </cell>
          <cell r="AA648">
            <v>23</v>
          </cell>
          <cell r="AB648">
            <v>18</v>
          </cell>
          <cell r="AC648">
            <v>14.857142857142858</v>
          </cell>
          <cell r="AD648">
            <v>6</v>
          </cell>
          <cell r="AE648">
            <v>3.7142857142857144</v>
          </cell>
          <cell r="AF648">
            <v>1</v>
          </cell>
          <cell r="AG648">
            <v>0.42857142857142855</v>
          </cell>
        </row>
        <row r="649">
          <cell r="A649">
            <v>44497</v>
          </cell>
          <cell r="B649" t="str">
            <v>2021-10-28</v>
          </cell>
          <cell r="P649">
            <v>0</v>
          </cell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4</v>
          </cell>
          <cell r="X649">
            <v>15</v>
          </cell>
          <cell r="Y649">
            <v>5</v>
          </cell>
          <cell r="Z649">
            <v>0</v>
          </cell>
          <cell r="AA649">
            <v>24</v>
          </cell>
          <cell r="AB649">
            <v>20</v>
          </cell>
          <cell r="AC649">
            <v>15.285714285714286</v>
          </cell>
          <cell r="AD649">
            <v>4</v>
          </cell>
          <cell r="AE649">
            <v>3.8571428571428572</v>
          </cell>
          <cell r="AF649">
            <v>0</v>
          </cell>
          <cell r="AG649">
            <v>0.42857142857142855</v>
          </cell>
        </row>
        <row r="650">
          <cell r="A650">
            <v>44498</v>
          </cell>
          <cell r="B650" t="str">
            <v>2021-10-29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2</v>
          </cell>
          <cell r="W650">
            <v>1</v>
          </cell>
          <cell r="X650">
            <v>8</v>
          </cell>
          <cell r="Y650">
            <v>4</v>
          </cell>
          <cell r="Z650">
            <v>0</v>
          </cell>
          <cell r="AA650">
            <v>13</v>
          </cell>
          <cell r="AB650">
            <v>12</v>
          </cell>
          <cell r="AC650">
            <v>13.714285714285714</v>
          </cell>
          <cell r="AD650">
            <v>2</v>
          </cell>
          <cell r="AE650">
            <v>3.7142857142857144</v>
          </cell>
          <cell r="AF650">
            <v>1</v>
          </cell>
          <cell r="AG650">
            <v>0.42857142857142855</v>
          </cell>
        </row>
        <row r="651">
          <cell r="A651">
            <v>44499</v>
          </cell>
          <cell r="B651" t="str">
            <v>2021-10-30</v>
          </cell>
          <cell r="P651">
            <v>0</v>
          </cell>
          <cell r="Q651">
            <v>0</v>
          </cell>
          <cell r="R651">
            <v>0</v>
          </cell>
          <cell r="S651">
            <v>0</v>
          </cell>
          <cell r="T651">
            <v>0</v>
          </cell>
          <cell r="U651">
            <v>0</v>
          </cell>
          <cell r="V651">
            <v>0</v>
          </cell>
          <cell r="W651">
            <v>2</v>
          </cell>
          <cell r="X651">
            <v>8</v>
          </cell>
          <cell r="Y651">
            <v>7</v>
          </cell>
          <cell r="Z651">
            <v>0</v>
          </cell>
          <cell r="AA651">
            <v>17</v>
          </cell>
          <cell r="AB651">
            <v>15</v>
          </cell>
          <cell r="AC651">
            <v>14</v>
          </cell>
          <cell r="AD651">
            <v>2</v>
          </cell>
          <cell r="AE651">
            <v>3.5</v>
          </cell>
          <cell r="AF651">
            <v>0</v>
          </cell>
          <cell r="AG651">
            <v>0.5</v>
          </cell>
        </row>
        <row r="652">
          <cell r="A652">
            <v>44500</v>
          </cell>
          <cell r="B652" t="str">
            <v>2021-10-31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0</v>
          </cell>
          <cell r="V652">
            <v>1</v>
          </cell>
          <cell r="W652">
            <v>2</v>
          </cell>
          <cell r="X652">
            <v>8</v>
          </cell>
          <cell r="Y652">
            <v>6</v>
          </cell>
          <cell r="Z652">
            <v>0</v>
          </cell>
          <cell r="AA652">
            <v>16</v>
          </cell>
          <cell r="AB652">
            <v>14</v>
          </cell>
          <cell r="AC652">
            <v>12.142857142857142</v>
          </cell>
          <cell r="AD652">
            <v>2.5</v>
          </cell>
          <cell r="AE652">
            <v>3.0714285714285716</v>
          </cell>
          <cell r="AF652">
            <v>0.5</v>
          </cell>
          <cell r="AG652">
            <v>0.35714285714285715</v>
          </cell>
        </row>
        <row r="653">
          <cell r="A653">
            <v>44501</v>
          </cell>
          <cell r="B653" t="str">
            <v>2021-11-01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1</v>
          </cell>
          <cell r="W653">
            <v>4</v>
          </cell>
          <cell r="X653">
            <v>5</v>
          </cell>
          <cell r="Y653">
            <v>4</v>
          </cell>
          <cell r="Z653">
            <v>0</v>
          </cell>
          <cell r="AA653">
            <v>13</v>
          </cell>
          <cell r="AB653">
            <v>9</v>
          </cell>
          <cell r="AC653">
            <v>10.714285714285714</v>
          </cell>
          <cell r="AD653">
            <v>4.5</v>
          </cell>
          <cell r="AE653">
            <v>3</v>
          </cell>
          <cell r="AF653">
            <v>0.5</v>
          </cell>
          <cell r="AG653">
            <v>0.5714285714285714</v>
          </cell>
        </row>
        <row r="654">
          <cell r="A654">
            <v>44502</v>
          </cell>
          <cell r="B654" t="str">
            <v>2021-11-02</v>
          </cell>
          <cell r="P654">
            <v>0</v>
          </cell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1</v>
          </cell>
          <cell r="W654">
            <v>3</v>
          </cell>
          <cell r="X654">
            <v>7</v>
          </cell>
          <cell r="Y654">
            <v>3</v>
          </cell>
          <cell r="Z654">
            <v>0</v>
          </cell>
          <cell r="AA654">
            <v>13</v>
          </cell>
          <cell r="AB654">
            <v>10</v>
          </cell>
          <cell r="AC654">
            <v>9.8571428571428577</v>
          </cell>
          <cell r="AD654">
            <v>3.5</v>
          </cell>
          <cell r="AE654">
            <v>3.1428571428571428</v>
          </cell>
          <cell r="AF654">
            <v>0.5</v>
          </cell>
          <cell r="AG654">
            <v>0.42857142857142855</v>
          </cell>
        </row>
        <row r="655">
          <cell r="A655">
            <v>44503</v>
          </cell>
          <cell r="B655" t="str">
            <v>2021-11-03</v>
          </cell>
          <cell r="P655">
            <v>0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3</v>
          </cell>
          <cell r="X655">
            <v>2</v>
          </cell>
          <cell r="Y655">
            <v>3</v>
          </cell>
          <cell r="Z655">
            <v>0</v>
          </cell>
          <cell r="AA655">
            <v>8</v>
          </cell>
          <cell r="AB655">
            <v>5</v>
          </cell>
          <cell r="AC655">
            <v>8.5714285714285712</v>
          </cell>
          <cell r="AD655">
            <v>3</v>
          </cell>
          <cell r="AE655">
            <v>3.5</v>
          </cell>
          <cell r="AF655">
            <v>0</v>
          </cell>
          <cell r="AG655">
            <v>0.5</v>
          </cell>
        </row>
        <row r="656">
          <cell r="A656">
            <v>44504</v>
          </cell>
          <cell r="B656" t="str">
            <v>2021-11-04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  <cell r="U656">
            <v>1</v>
          </cell>
          <cell r="V656">
            <v>1</v>
          </cell>
          <cell r="W656">
            <v>3</v>
          </cell>
          <cell r="X656">
            <v>4</v>
          </cell>
          <cell r="Y656">
            <v>6</v>
          </cell>
          <cell r="Z656">
            <v>1</v>
          </cell>
          <cell r="AA656">
            <v>13</v>
          </cell>
          <cell r="AB656">
            <v>10</v>
          </cell>
          <cell r="AC656">
            <v>7.2857142857142856</v>
          </cell>
          <cell r="AD656">
            <v>3.5</v>
          </cell>
          <cell r="AE656">
            <v>3.2857142857142856</v>
          </cell>
          <cell r="AF656">
            <v>1.5</v>
          </cell>
          <cell r="AG656">
            <v>0.42857142857142855</v>
          </cell>
        </row>
        <row r="657">
          <cell r="A657">
            <v>44505</v>
          </cell>
          <cell r="B657" t="str">
            <v>2021-11-05</v>
          </cell>
          <cell r="P657">
            <v>0</v>
          </cell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3</v>
          </cell>
          <cell r="X657">
            <v>6</v>
          </cell>
          <cell r="Y657">
            <v>0</v>
          </cell>
          <cell r="Z657">
            <v>0</v>
          </cell>
          <cell r="AA657">
            <v>9</v>
          </cell>
          <cell r="AB657">
            <v>6</v>
          </cell>
          <cell r="AC657">
            <v>6.4285714285714288</v>
          </cell>
          <cell r="AD657">
            <v>3</v>
          </cell>
          <cell r="AE657">
            <v>3</v>
          </cell>
          <cell r="AF657">
            <v>0</v>
          </cell>
          <cell r="AG657">
            <v>0.5714285714285714</v>
          </cell>
        </row>
        <row r="658">
          <cell r="A658">
            <v>44506</v>
          </cell>
          <cell r="B658" t="str">
            <v>2021-11-06</v>
          </cell>
          <cell r="P658">
            <v>0</v>
          </cell>
          <cell r="Q658">
            <v>0</v>
          </cell>
          <cell r="R658">
            <v>0</v>
          </cell>
          <cell r="S658">
            <v>0</v>
          </cell>
          <cell r="T658">
            <v>0</v>
          </cell>
          <cell r="U658">
            <v>0</v>
          </cell>
          <cell r="V658">
            <v>1</v>
          </cell>
          <cell r="W658">
            <v>4</v>
          </cell>
          <cell r="X658">
            <v>1</v>
          </cell>
          <cell r="Y658">
            <v>5</v>
          </cell>
          <cell r="Z658">
            <v>0</v>
          </cell>
          <cell r="AA658">
            <v>10</v>
          </cell>
          <cell r="AB658">
            <v>6</v>
          </cell>
          <cell r="AC658">
            <v>5.5714285714285712</v>
          </cell>
          <cell r="AD658">
            <v>4.5</v>
          </cell>
          <cell r="AE658">
            <v>2.5</v>
          </cell>
          <cell r="AF658">
            <v>0.5</v>
          </cell>
          <cell r="AG658">
            <v>0.5</v>
          </cell>
        </row>
        <row r="659">
          <cell r="A659">
            <v>44507</v>
          </cell>
          <cell r="B659" t="str">
            <v>2021-11-07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1</v>
          </cell>
          <cell r="X659">
            <v>4</v>
          </cell>
          <cell r="Y659">
            <v>1</v>
          </cell>
          <cell r="Z659">
            <v>0</v>
          </cell>
          <cell r="AA659">
            <v>6</v>
          </cell>
          <cell r="AB659">
            <v>5</v>
          </cell>
          <cell r="AC659">
            <v>5.2857142857142856</v>
          </cell>
          <cell r="AD659">
            <v>1</v>
          </cell>
          <cell r="AE659">
            <v>2.0714285714285716</v>
          </cell>
          <cell r="AF659">
            <v>0</v>
          </cell>
          <cell r="AG659">
            <v>0.5</v>
          </cell>
        </row>
        <row r="660">
          <cell r="A660">
            <v>44508</v>
          </cell>
          <cell r="B660" t="str">
            <v>2021-11-08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3</v>
          </cell>
          <cell r="W660">
            <v>1</v>
          </cell>
          <cell r="X660">
            <v>2</v>
          </cell>
          <cell r="Y660">
            <v>1</v>
          </cell>
          <cell r="Z660">
            <v>0</v>
          </cell>
          <cell r="AA660">
            <v>4</v>
          </cell>
          <cell r="AB660">
            <v>3</v>
          </cell>
          <cell r="AC660">
            <v>4.4285714285714288</v>
          </cell>
          <cell r="AD660">
            <v>2.5</v>
          </cell>
          <cell r="AE660">
            <v>1.5714285714285714</v>
          </cell>
          <cell r="AF660">
            <v>1.5</v>
          </cell>
          <cell r="AG660">
            <v>0.2857142857142857</v>
          </cell>
        </row>
        <row r="661">
          <cell r="A661">
            <v>44509</v>
          </cell>
          <cell r="B661" t="str">
            <v>2021-11-09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3</v>
          </cell>
          <cell r="Y661">
            <v>1</v>
          </cell>
          <cell r="Z661">
            <v>0</v>
          </cell>
          <cell r="AA661">
            <v>4</v>
          </cell>
          <cell r="AB661">
            <v>4</v>
          </cell>
          <cell r="AC661">
            <v>3.5714285714285716</v>
          </cell>
          <cell r="AD661">
            <v>0</v>
          </cell>
          <cell r="AE661">
            <v>1.2857142857142858</v>
          </cell>
          <cell r="AF661">
            <v>0</v>
          </cell>
          <cell r="AG661">
            <v>0.2857142857142857</v>
          </cell>
        </row>
        <row r="662">
          <cell r="A662">
            <v>44510</v>
          </cell>
          <cell r="B662" t="str">
            <v>2021-11-10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3</v>
          </cell>
          <cell r="Y662">
            <v>0</v>
          </cell>
          <cell r="Z662">
            <v>0</v>
          </cell>
          <cell r="AA662">
            <v>3</v>
          </cell>
          <cell r="AB662">
            <v>3</v>
          </cell>
          <cell r="AC662">
            <v>2.7142857142857144</v>
          </cell>
          <cell r="AD662">
            <v>0</v>
          </cell>
          <cell r="AE662">
            <v>0.7857142857142857</v>
          </cell>
          <cell r="AF662">
            <v>0</v>
          </cell>
          <cell r="AG662">
            <v>0.21428571428571427</v>
          </cell>
        </row>
        <row r="663">
          <cell r="A663">
            <v>44511</v>
          </cell>
          <cell r="B663" t="str">
            <v>2021-11-11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2</v>
          </cell>
          <cell r="Y663">
            <v>2</v>
          </cell>
          <cell r="Z663">
            <v>0</v>
          </cell>
          <cell r="AA663">
            <v>4</v>
          </cell>
          <cell r="AB663">
            <v>4</v>
          </cell>
          <cell r="AC663">
            <v>2.1428571428571428</v>
          </cell>
          <cell r="AD663">
            <v>0</v>
          </cell>
          <cell r="AE663">
            <v>0.6428571428571429</v>
          </cell>
          <cell r="AF663">
            <v>0</v>
          </cell>
          <cell r="AG663">
            <v>0.21428571428571427</v>
          </cell>
        </row>
        <row r="664">
          <cell r="A664">
            <v>44512</v>
          </cell>
          <cell r="B664" t="str">
            <v>2021-11-12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1</v>
          </cell>
          <cell r="X664">
            <v>0</v>
          </cell>
          <cell r="Y664">
            <v>0</v>
          </cell>
          <cell r="Z664">
            <v>0</v>
          </cell>
          <cell r="AA664">
            <v>1</v>
          </cell>
          <cell r="AB664">
            <v>0</v>
          </cell>
          <cell r="AC664">
            <v>2</v>
          </cell>
          <cell r="AD664">
            <v>1</v>
          </cell>
          <cell r="AE664">
            <v>0.33333333333333331</v>
          </cell>
          <cell r="AF664">
            <v>0</v>
          </cell>
          <cell r="AG664">
            <v>0</v>
          </cell>
        </row>
        <row r="665">
          <cell r="A665">
            <v>44513</v>
          </cell>
          <cell r="B665" t="str">
            <v>2021-11-13</v>
          </cell>
          <cell r="P665">
            <v>0</v>
          </cell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1</v>
          </cell>
          <cell r="X665">
            <v>0</v>
          </cell>
          <cell r="Y665">
            <v>0</v>
          </cell>
          <cell r="Z665">
            <v>0</v>
          </cell>
          <cell r="AA665">
            <v>1</v>
          </cell>
          <cell r="AB665">
            <v>0</v>
          </cell>
          <cell r="AC665">
            <v>1.6</v>
          </cell>
          <cell r="AD665">
            <v>1</v>
          </cell>
          <cell r="AE665">
            <v>0.4</v>
          </cell>
          <cell r="AF665">
            <v>0</v>
          </cell>
          <cell r="AG665">
            <v>0</v>
          </cell>
        </row>
        <row r="666">
          <cell r="A666">
            <v>44514</v>
          </cell>
          <cell r="B666" t="str">
            <v>2021-11-14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1</v>
          </cell>
          <cell r="Y666">
            <v>0</v>
          </cell>
          <cell r="Z666">
            <v>0</v>
          </cell>
          <cell r="AA666">
            <v>1</v>
          </cell>
          <cell r="AB666">
            <v>1</v>
          </cell>
          <cell r="AC666">
            <v>1.25</v>
          </cell>
          <cell r="AD666">
            <v>0</v>
          </cell>
          <cell r="AE666">
            <v>0.5</v>
          </cell>
          <cell r="AF666">
            <v>0</v>
          </cell>
          <cell r="AG666">
            <v>0</v>
          </cell>
        </row>
        <row r="667">
          <cell r="A667">
            <v>44515</v>
          </cell>
          <cell r="B667" t="str">
            <v>2021-11-15</v>
          </cell>
          <cell r="P667" t="e">
            <v>#N/A</v>
          </cell>
          <cell r="Q667" t="e">
            <v>#N/A</v>
          </cell>
          <cell r="R667" t="e">
            <v>#N/A</v>
          </cell>
          <cell r="S667" t="e">
            <v>#N/A</v>
          </cell>
          <cell r="T667" t="e">
            <v>#N/A</v>
          </cell>
          <cell r="U667" t="e">
            <v>#N/A</v>
          </cell>
          <cell r="V667" t="e">
            <v>#N/A</v>
          </cell>
          <cell r="W667" t="e">
            <v>#N/A</v>
          </cell>
          <cell r="X667" t="e">
            <v>#N/A</v>
          </cell>
          <cell r="Y667" t="e">
            <v>#N/A</v>
          </cell>
          <cell r="Z667" t="e">
            <v>#N/A</v>
          </cell>
          <cell r="AA667" t="e">
            <v>#N/A</v>
          </cell>
          <cell r="AB667" t="e">
            <v>#N/A</v>
          </cell>
          <cell r="AC667">
            <v>0.33333333333333331</v>
          </cell>
          <cell r="AD667" t="e">
            <v>#N/A</v>
          </cell>
          <cell r="AE667">
            <v>0.66666666666666663</v>
          </cell>
          <cell r="AF667" t="e">
            <v>#N/A</v>
          </cell>
          <cell r="AG667">
            <v>0</v>
          </cell>
        </row>
        <row r="668">
          <cell r="A668">
            <v>44516</v>
          </cell>
          <cell r="B668" t="str">
            <v>2021-11-16</v>
          </cell>
          <cell r="P668" t="e">
            <v>#N/A</v>
          </cell>
          <cell r="Q668" t="e">
            <v>#N/A</v>
          </cell>
          <cell r="R668" t="e">
            <v>#N/A</v>
          </cell>
          <cell r="S668" t="e">
            <v>#N/A</v>
          </cell>
          <cell r="T668" t="e">
            <v>#N/A</v>
          </cell>
          <cell r="U668" t="e">
            <v>#N/A</v>
          </cell>
          <cell r="V668" t="e">
            <v>#N/A</v>
          </cell>
          <cell r="W668" t="e">
            <v>#N/A</v>
          </cell>
          <cell r="X668" t="e">
            <v>#N/A</v>
          </cell>
          <cell r="Y668" t="e">
            <v>#N/A</v>
          </cell>
          <cell r="Z668" t="e">
            <v>#N/A</v>
          </cell>
          <cell r="AA668" t="e">
            <v>#N/A</v>
          </cell>
          <cell r="AB668" t="e">
            <v>#N/A</v>
          </cell>
          <cell r="AC668">
            <v>0.5</v>
          </cell>
          <cell r="AD668" t="e">
            <v>#N/A</v>
          </cell>
          <cell r="AE668">
            <v>0.5</v>
          </cell>
          <cell r="AF668" t="e">
            <v>#N/A</v>
          </cell>
          <cell r="AG668">
            <v>0</v>
          </cell>
        </row>
        <row r="669">
          <cell r="A669">
            <v>44517</v>
          </cell>
          <cell r="B669" t="str">
            <v>2021-11-17</v>
          </cell>
          <cell r="P669" t="e">
            <v>#N/A</v>
          </cell>
          <cell r="Q669" t="e">
            <v>#N/A</v>
          </cell>
          <cell r="R669" t="e">
            <v>#N/A</v>
          </cell>
          <cell r="S669" t="e">
            <v>#N/A</v>
          </cell>
          <cell r="T669" t="e">
            <v>#N/A</v>
          </cell>
          <cell r="U669" t="e">
            <v>#N/A</v>
          </cell>
          <cell r="V669" t="e">
            <v>#N/A</v>
          </cell>
          <cell r="W669" t="e">
            <v>#N/A</v>
          </cell>
          <cell r="X669" t="e">
            <v>#N/A</v>
          </cell>
          <cell r="Y669" t="e">
            <v>#N/A</v>
          </cell>
          <cell r="Z669" t="e">
            <v>#N/A</v>
          </cell>
          <cell r="AA669" t="e">
            <v>#N/A</v>
          </cell>
          <cell r="AB669" t="e">
            <v>#N/A</v>
          </cell>
          <cell r="AC669">
            <v>1</v>
          </cell>
          <cell r="AD669" t="e">
            <v>#N/A</v>
          </cell>
          <cell r="AE669">
            <v>0</v>
          </cell>
          <cell r="AF669" t="e">
            <v>#N/A</v>
          </cell>
          <cell r="AG669">
            <v>0</v>
          </cell>
        </row>
        <row r="670">
          <cell r="A670">
            <v>44518</v>
          </cell>
          <cell r="B670" t="str">
            <v>2021-11-18</v>
          </cell>
          <cell r="P670" t="e">
            <v>#N/A</v>
          </cell>
          <cell r="Q670" t="e">
            <v>#N/A</v>
          </cell>
          <cell r="R670" t="e">
            <v>#N/A</v>
          </cell>
          <cell r="S670" t="e">
            <v>#N/A</v>
          </cell>
          <cell r="T670" t="e">
            <v>#N/A</v>
          </cell>
          <cell r="U670" t="e">
            <v>#N/A</v>
          </cell>
          <cell r="V670" t="e">
            <v>#N/A</v>
          </cell>
          <cell r="W670" t="e">
            <v>#N/A</v>
          </cell>
          <cell r="X670" t="e">
            <v>#N/A</v>
          </cell>
          <cell r="Y670" t="e">
            <v>#N/A</v>
          </cell>
          <cell r="Z670" t="e">
            <v>#N/A</v>
          </cell>
          <cell r="AA670" t="e">
            <v>#N/A</v>
          </cell>
          <cell r="AB670" t="e">
            <v>#N/A</v>
          </cell>
          <cell r="AC670" t="e">
            <v>#DIV/0!</v>
          </cell>
          <cell r="AD670" t="e">
            <v>#N/A</v>
          </cell>
          <cell r="AE670" t="e">
            <v>#DIV/0!</v>
          </cell>
          <cell r="AF670" t="e">
            <v>#N/A</v>
          </cell>
          <cell r="AG670" t="e">
            <v>#DIV/0!</v>
          </cell>
        </row>
        <row r="671">
          <cell r="A671">
            <v>44519</v>
          </cell>
          <cell r="B671" t="str">
            <v>2021-11-19</v>
          </cell>
          <cell r="P671" t="e">
            <v>#N/A</v>
          </cell>
          <cell r="Q671" t="e">
            <v>#N/A</v>
          </cell>
          <cell r="R671" t="e">
            <v>#N/A</v>
          </cell>
          <cell r="S671" t="e">
            <v>#N/A</v>
          </cell>
          <cell r="T671" t="e">
            <v>#N/A</v>
          </cell>
          <cell r="U671" t="e">
            <v>#N/A</v>
          </cell>
          <cell r="V671" t="e">
            <v>#N/A</v>
          </cell>
          <cell r="W671" t="e">
            <v>#N/A</v>
          </cell>
          <cell r="X671" t="e">
            <v>#N/A</v>
          </cell>
          <cell r="Y671" t="e">
            <v>#N/A</v>
          </cell>
          <cell r="Z671" t="e">
            <v>#N/A</v>
          </cell>
          <cell r="AA671" t="e">
            <v>#N/A</v>
          </cell>
          <cell r="AB671" t="e">
            <v>#N/A</v>
          </cell>
          <cell r="AC671" t="e">
            <v>#DIV/0!</v>
          </cell>
          <cell r="AD671" t="e">
            <v>#N/A</v>
          </cell>
          <cell r="AE671" t="e">
            <v>#DIV/0!</v>
          </cell>
          <cell r="AF671" t="e">
            <v>#N/A</v>
          </cell>
          <cell r="AG671" t="e">
            <v>#DIV/0!</v>
          </cell>
        </row>
        <row r="672">
          <cell r="A672">
            <v>44520</v>
          </cell>
          <cell r="B672" t="str">
            <v>2021-11-20</v>
          </cell>
          <cell r="P672" t="e">
            <v>#N/A</v>
          </cell>
          <cell r="Q672" t="e">
            <v>#N/A</v>
          </cell>
          <cell r="R672" t="e">
            <v>#N/A</v>
          </cell>
          <cell r="S672" t="e">
            <v>#N/A</v>
          </cell>
          <cell r="T672" t="e">
            <v>#N/A</v>
          </cell>
          <cell r="U672" t="e">
            <v>#N/A</v>
          </cell>
          <cell r="V672" t="e">
            <v>#N/A</v>
          </cell>
          <cell r="W672" t="e">
            <v>#N/A</v>
          </cell>
          <cell r="X672" t="e">
            <v>#N/A</v>
          </cell>
          <cell r="Y672" t="e">
            <v>#N/A</v>
          </cell>
          <cell r="Z672" t="e">
            <v>#N/A</v>
          </cell>
          <cell r="AA672" t="e">
            <v>#N/A</v>
          </cell>
          <cell r="AB672" t="e">
            <v>#N/A</v>
          </cell>
          <cell r="AC672" t="e">
            <v>#DIV/0!</v>
          </cell>
          <cell r="AD672" t="e">
            <v>#N/A</v>
          </cell>
          <cell r="AE672" t="e">
            <v>#DIV/0!</v>
          </cell>
          <cell r="AF672" t="e">
            <v>#N/A</v>
          </cell>
          <cell r="AG672" t="e">
            <v>#DIV/0!</v>
          </cell>
        </row>
        <row r="673">
          <cell r="A673">
            <v>44521</v>
          </cell>
          <cell r="B673" t="str">
            <v>2021-11-21</v>
          </cell>
          <cell r="P673" t="e">
            <v>#N/A</v>
          </cell>
          <cell r="Q673" t="e">
            <v>#N/A</v>
          </cell>
          <cell r="R673" t="e">
            <v>#N/A</v>
          </cell>
          <cell r="S673" t="e">
            <v>#N/A</v>
          </cell>
          <cell r="T673" t="e">
            <v>#N/A</v>
          </cell>
          <cell r="U673" t="e">
            <v>#N/A</v>
          </cell>
          <cell r="V673" t="e">
            <v>#N/A</v>
          </cell>
          <cell r="W673" t="e">
            <v>#N/A</v>
          </cell>
          <cell r="X673" t="e">
            <v>#N/A</v>
          </cell>
          <cell r="Y673" t="e">
            <v>#N/A</v>
          </cell>
          <cell r="Z673" t="e">
            <v>#N/A</v>
          </cell>
          <cell r="AA673" t="e">
            <v>#N/A</v>
          </cell>
          <cell r="AB673" t="e">
            <v>#N/A</v>
          </cell>
          <cell r="AC673" t="e">
            <v>#DIV/0!</v>
          </cell>
          <cell r="AD673" t="e">
            <v>#N/A</v>
          </cell>
          <cell r="AE673" t="e">
            <v>#DIV/0!</v>
          </cell>
          <cell r="AF673" t="e">
            <v>#N/A</v>
          </cell>
          <cell r="AG673" t="e">
            <v>#DIV/0!</v>
          </cell>
        </row>
        <row r="674">
          <cell r="A674">
            <v>44522</v>
          </cell>
          <cell r="B674" t="str">
            <v>2021-11-22</v>
          </cell>
          <cell r="P674" t="e">
            <v>#N/A</v>
          </cell>
          <cell r="Q674" t="e">
            <v>#N/A</v>
          </cell>
          <cell r="R674" t="e">
            <v>#N/A</v>
          </cell>
          <cell r="S674" t="e">
            <v>#N/A</v>
          </cell>
          <cell r="T674" t="e">
            <v>#N/A</v>
          </cell>
          <cell r="U674" t="e">
            <v>#N/A</v>
          </cell>
          <cell r="V674" t="e">
            <v>#N/A</v>
          </cell>
          <cell r="W674" t="e">
            <v>#N/A</v>
          </cell>
          <cell r="X674" t="e">
            <v>#N/A</v>
          </cell>
          <cell r="Y674" t="e">
            <v>#N/A</v>
          </cell>
          <cell r="Z674" t="e">
            <v>#N/A</v>
          </cell>
          <cell r="AA674" t="e">
            <v>#N/A</v>
          </cell>
          <cell r="AB674" t="e">
            <v>#N/A</v>
          </cell>
          <cell r="AC674" t="e">
            <v>#DIV/0!</v>
          </cell>
          <cell r="AD674" t="e">
            <v>#N/A</v>
          </cell>
          <cell r="AE674" t="e">
            <v>#DIV/0!</v>
          </cell>
          <cell r="AF674" t="e">
            <v>#N/A</v>
          </cell>
          <cell r="AG674" t="e">
            <v>#DIV/0!</v>
          </cell>
        </row>
        <row r="675">
          <cell r="A675">
            <v>44523</v>
          </cell>
          <cell r="B675" t="str">
            <v>2021-11-23</v>
          </cell>
          <cell r="P675" t="e">
            <v>#N/A</v>
          </cell>
          <cell r="Q675" t="e">
            <v>#N/A</v>
          </cell>
          <cell r="R675" t="e">
            <v>#N/A</v>
          </cell>
          <cell r="S675" t="e">
            <v>#N/A</v>
          </cell>
          <cell r="T675" t="e">
            <v>#N/A</v>
          </cell>
          <cell r="U675" t="e">
            <v>#N/A</v>
          </cell>
          <cell r="V675" t="e">
            <v>#N/A</v>
          </cell>
          <cell r="W675" t="e">
            <v>#N/A</v>
          </cell>
          <cell r="X675" t="e">
            <v>#N/A</v>
          </cell>
          <cell r="Y675" t="e">
            <v>#N/A</v>
          </cell>
          <cell r="Z675" t="e">
            <v>#N/A</v>
          </cell>
          <cell r="AA675" t="e">
            <v>#N/A</v>
          </cell>
          <cell r="AB675" t="e">
            <v>#N/A</v>
          </cell>
          <cell r="AC675" t="e">
            <v>#DIV/0!</v>
          </cell>
          <cell r="AD675" t="e">
            <v>#N/A</v>
          </cell>
          <cell r="AE675" t="e">
            <v>#DIV/0!</v>
          </cell>
          <cell r="AF675" t="e">
            <v>#N/A</v>
          </cell>
          <cell r="AG675" t="e">
            <v>#DIV/0!</v>
          </cell>
        </row>
        <row r="676">
          <cell r="A676">
            <v>44524</v>
          </cell>
          <cell r="B676" t="str">
            <v>2021-11-24</v>
          </cell>
          <cell r="P676" t="e">
            <v>#N/A</v>
          </cell>
          <cell r="Q676" t="e">
            <v>#N/A</v>
          </cell>
          <cell r="R676" t="e">
            <v>#N/A</v>
          </cell>
          <cell r="S676" t="e">
            <v>#N/A</v>
          </cell>
          <cell r="T676" t="e">
            <v>#N/A</v>
          </cell>
          <cell r="U676" t="e">
            <v>#N/A</v>
          </cell>
          <cell r="V676" t="e">
            <v>#N/A</v>
          </cell>
          <cell r="W676" t="e">
            <v>#N/A</v>
          </cell>
          <cell r="X676" t="e">
            <v>#N/A</v>
          </cell>
          <cell r="Y676" t="e">
            <v>#N/A</v>
          </cell>
          <cell r="Z676" t="e">
            <v>#N/A</v>
          </cell>
          <cell r="AA676" t="e">
            <v>#N/A</v>
          </cell>
          <cell r="AB676" t="e">
            <v>#N/A</v>
          </cell>
          <cell r="AC676" t="e">
            <v>#DIV/0!</v>
          </cell>
          <cell r="AD676" t="e">
            <v>#N/A</v>
          </cell>
          <cell r="AE676" t="e">
            <v>#DIV/0!</v>
          </cell>
          <cell r="AF676" t="e">
            <v>#N/A</v>
          </cell>
          <cell r="AG676" t="e">
            <v>#DIV/0!</v>
          </cell>
        </row>
        <row r="677">
          <cell r="A677">
            <v>44525</v>
          </cell>
          <cell r="B677" t="str">
            <v>2021-11-25</v>
          </cell>
          <cell r="P677" t="e">
            <v>#N/A</v>
          </cell>
          <cell r="Q677" t="e">
            <v>#N/A</v>
          </cell>
          <cell r="R677" t="e">
            <v>#N/A</v>
          </cell>
          <cell r="S677" t="e">
            <v>#N/A</v>
          </cell>
          <cell r="T677" t="e">
            <v>#N/A</v>
          </cell>
          <cell r="U677" t="e">
            <v>#N/A</v>
          </cell>
          <cell r="V677" t="e">
            <v>#N/A</v>
          </cell>
          <cell r="W677" t="e">
            <v>#N/A</v>
          </cell>
          <cell r="X677" t="e">
            <v>#N/A</v>
          </cell>
          <cell r="Y677" t="e">
            <v>#N/A</v>
          </cell>
          <cell r="Z677" t="e">
            <v>#N/A</v>
          </cell>
          <cell r="AA677" t="e">
            <v>#N/A</v>
          </cell>
          <cell r="AB677" t="e">
            <v>#N/A</v>
          </cell>
          <cell r="AC677" t="e">
            <v>#DIV/0!</v>
          </cell>
          <cell r="AD677" t="e">
            <v>#N/A</v>
          </cell>
          <cell r="AE677" t="e">
            <v>#DIV/0!</v>
          </cell>
          <cell r="AF677" t="e">
            <v>#N/A</v>
          </cell>
          <cell r="AG677" t="e">
            <v>#DIV/0!</v>
          </cell>
        </row>
        <row r="678">
          <cell r="A678">
            <v>44526</v>
          </cell>
          <cell r="B678" t="str">
            <v>2021-11-26</v>
          </cell>
          <cell r="P678" t="e">
            <v>#N/A</v>
          </cell>
          <cell r="Q678" t="e">
            <v>#N/A</v>
          </cell>
          <cell r="R678" t="e">
            <v>#N/A</v>
          </cell>
          <cell r="S678" t="e">
            <v>#N/A</v>
          </cell>
          <cell r="T678" t="e">
            <v>#N/A</v>
          </cell>
          <cell r="U678" t="e">
            <v>#N/A</v>
          </cell>
          <cell r="V678" t="e">
            <v>#N/A</v>
          </cell>
          <cell r="W678" t="e">
            <v>#N/A</v>
          </cell>
          <cell r="X678" t="e">
            <v>#N/A</v>
          </cell>
          <cell r="Y678" t="e">
            <v>#N/A</v>
          </cell>
          <cell r="Z678" t="e">
            <v>#N/A</v>
          </cell>
          <cell r="AA678" t="e">
            <v>#N/A</v>
          </cell>
          <cell r="AB678" t="e">
            <v>#N/A</v>
          </cell>
          <cell r="AC678" t="e">
            <v>#DIV/0!</v>
          </cell>
          <cell r="AD678" t="e">
            <v>#N/A</v>
          </cell>
          <cell r="AE678" t="e">
            <v>#DIV/0!</v>
          </cell>
          <cell r="AF678" t="e">
            <v>#N/A</v>
          </cell>
          <cell r="AG678" t="e">
            <v>#DIV/0!</v>
          </cell>
        </row>
        <row r="679">
          <cell r="A679">
            <v>44527</v>
          </cell>
          <cell r="B679" t="str">
            <v>2021-11-27</v>
          </cell>
          <cell r="P679" t="e">
            <v>#N/A</v>
          </cell>
          <cell r="Q679" t="e">
            <v>#N/A</v>
          </cell>
          <cell r="R679" t="e">
            <v>#N/A</v>
          </cell>
          <cell r="S679" t="e">
            <v>#N/A</v>
          </cell>
          <cell r="T679" t="e">
            <v>#N/A</v>
          </cell>
          <cell r="U679" t="e">
            <v>#N/A</v>
          </cell>
          <cell r="V679" t="e">
            <v>#N/A</v>
          </cell>
          <cell r="W679" t="e">
            <v>#N/A</v>
          </cell>
          <cell r="X679" t="e">
            <v>#N/A</v>
          </cell>
          <cell r="Y679" t="e">
            <v>#N/A</v>
          </cell>
          <cell r="Z679" t="e">
            <v>#N/A</v>
          </cell>
          <cell r="AA679" t="e">
            <v>#N/A</v>
          </cell>
          <cell r="AB679" t="e">
            <v>#N/A</v>
          </cell>
          <cell r="AC679" t="e">
            <v>#DIV/0!</v>
          </cell>
          <cell r="AD679" t="e">
            <v>#N/A</v>
          </cell>
          <cell r="AE679" t="e">
            <v>#DIV/0!</v>
          </cell>
          <cell r="AF679" t="e">
            <v>#N/A</v>
          </cell>
          <cell r="AG679" t="e">
            <v>#DIV/0!</v>
          </cell>
        </row>
        <row r="680">
          <cell r="A680">
            <v>44528</v>
          </cell>
          <cell r="B680" t="str">
            <v>2021-11-28</v>
          </cell>
          <cell r="P680" t="e">
            <v>#N/A</v>
          </cell>
          <cell r="Q680" t="e">
            <v>#N/A</v>
          </cell>
          <cell r="R680" t="e">
            <v>#N/A</v>
          </cell>
          <cell r="S680" t="e">
            <v>#N/A</v>
          </cell>
          <cell r="T680" t="e">
            <v>#N/A</v>
          </cell>
          <cell r="U680" t="e">
            <v>#N/A</v>
          </cell>
          <cell r="V680" t="e">
            <v>#N/A</v>
          </cell>
          <cell r="W680" t="e">
            <v>#N/A</v>
          </cell>
          <cell r="X680" t="e">
            <v>#N/A</v>
          </cell>
          <cell r="Y680" t="e">
            <v>#N/A</v>
          </cell>
          <cell r="Z680" t="e">
            <v>#N/A</v>
          </cell>
          <cell r="AA680" t="e">
            <v>#N/A</v>
          </cell>
          <cell r="AB680" t="e">
            <v>#N/A</v>
          </cell>
          <cell r="AC680" t="e">
            <v>#DIV/0!</v>
          </cell>
          <cell r="AD680" t="e">
            <v>#N/A</v>
          </cell>
          <cell r="AE680" t="e">
            <v>#DIV/0!</v>
          </cell>
          <cell r="AF680" t="e">
            <v>#N/A</v>
          </cell>
          <cell r="AG680" t="e">
            <v>#DIV/0!</v>
          </cell>
        </row>
        <row r="681">
          <cell r="A681">
            <v>44529</v>
          </cell>
          <cell r="B681" t="str">
            <v>2021-11-29</v>
          </cell>
          <cell r="P681" t="e">
            <v>#N/A</v>
          </cell>
          <cell r="Q681" t="e">
            <v>#N/A</v>
          </cell>
          <cell r="R681" t="e">
            <v>#N/A</v>
          </cell>
          <cell r="S681" t="e">
            <v>#N/A</v>
          </cell>
          <cell r="T681" t="e">
            <v>#N/A</v>
          </cell>
          <cell r="U681" t="e">
            <v>#N/A</v>
          </cell>
          <cell r="V681" t="e">
            <v>#N/A</v>
          </cell>
          <cell r="W681" t="e">
            <v>#N/A</v>
          </cell>
          <cell r="X681" t="e">
            <v>#N/A</v>
          </cell>
          <cell r="Y681" t="e">
            <v>#N/A</v>
          </cell>
          <cell r="Z681" t="e">
            <v>#N/A</v>
          </cell>
          <cell r="AA681" t="e">
            <v>#N/A</v>
          </cell>
          <cell r="AB681" t="e">
            <v>#N/A</v>
          </cell>
          <cell r="AC681" t="e">
            <v>#DIV/0!</v>
          </cell>
          <cell r="AD681" t="e">
            <v>#N/A</v>
          </cell>
          <cell r="AE681" t="e">
            <v>#DIV/0!</v>
          </cell>
          <cell r="AF681" t="e">
            <v>#N/A</v>
          </cell>
          <cell r="AG681" t="e">
            <v>#DIV/0!</v>
          </cell>
        </row>
        <row r="682">
          <cell r="A682">
            <v>44530</v>
          </cell>
          <cell r="B682" t="str">
            <v>2021-11-30</v>
          </cell>
          <cell r="P682" t="e">
            <v>#N/A</v>
          </cell>
          <cell r="Q682" t="e">
            <v>#N/A</v>
          </cell>
          <cell r="R682" t="e">
            <v>#N/A</v>
          </cell>
          <cell r="S682" t="e">
            <v>#N/A</v>
          </cell>
          <cell r="T682" t="e">
            <v>#N/A</v>
          </cell>
          <cell r="U682" t="e">
            <v>#N/A</v>
          </cell>
          <cell r="V682" t="e">
            <v>#N/A</v>
          </cell>
          <cell r="W682" t="e">
            <v>#N/A</v>
          </cell>
          <cell r="X682" t="e">
            <v>#N/A</v>
          </cell>
          <cell r="Y682" t="e">
            <v>#N/A</v>
          </cell>
          <cell r="Z682" t="e">
            <v>#N/A</v>
          </cell>
          <cell r="AA682" t="e">
            <v>#N/A</v>
          </cell>
          <cell r="AB682" t="e">
            <v>#N/A</v>
          </cell>
          <cell r="AC682" t="e">
            <v>#DIV/0!</v>
          </cell>
          <cell r="AD682" t="e">
            <v>#N/A</v>
          </cell>
          <cell r="AE682" t="e">
            <v>#DIV/0!</v>
          </cell>
          <cell r="AF682" t="e">
            <v>#N/A</v>
          </cell>
          <cell r="AG682" t="e">
            <v>#DIV/0!</v>
          </cell>
        </row>
        <row r="683">
          <cell r="A683">
            <v>44531</v>
          </cell>
          <cell r="B683" t="str">
            <v>2021-12-01</v>
          </cell>
          <cell r="P683" t="e">
            <v>#N/A</v>
          </cell>
          <cell r="Q683" t="e">
            <v>#N/A</v>
          </cell>
          <cell r="R683" t="e">
            <v>#N/A</v>
          </cell>
          <cell r="S683" t="e">
            <v>#N/A</v>
          </cell>
          <cell r="T683" t="e">
            <v>#N/A</v>
          </cell>
          <cell r="U683" t="e">
            <v>#N/A</v>
          </cell>
          <cell r="V683" t="e">
            <v>#N/A</v>
          </cell>
          <cell r="W683" t="e">
            <v>#N/A</v>
          </cell>
          <cell r="X683" t="e">
            <v>#N/A</v>
          </cell>
          <cell r="Y683" t="e">
            <v>#N/A</v>
          </cell>
          <cell r="Z683" t="e">
            <v>#N/A</v>
          </cell>
          <cell r="AA683" t="e">
            <v>#N/A</v>
          </cell>
          <cell r="AB683" t="e">
            <v>#N/A</v>
          </cell>
          <cell r="AC683" t="e">
            <v>#DIV/0!</v>
          </cell>
          <cell r="AD683" t="e">
            <v>#N/A</v>
          </cell>
          <cell r="AE683" t="e">
            <v>#DIV/0!</v>
          </cell>
          <cell r="AF683" t="e">
            <v>#N/A</v>
          </cell>
          <cell r="AG683" t="e">
            <v>#DIV/0!</v>
          </cell>
        </row>
        <row r="684">
          <cell r="A684">
            <v>44532</v>
          </cell>
          <cell r="B684" t="str">
            <v>2021-12-02</v>
          </cell>
          <cell r="P684" t="e">
            <v>#N/A</v>
          </cell>
          <cell r="Q684" t="e">
            <v>#N/A</v>
          </cell>
          <cell r="R684" t="e">
            <v>#N/A</v>
          </cell>
          <cell r="S684" t="e">
            <v>#N/A</v>
          </cell>
          <cell r="T684" t="e">
            <v>#N/A</v>
          </cell>
          <cell r="U684" t="e">
            <v>#N/A</v>
          </cell>
          <cell r="V684" t="e">
            <v>#N/A</v>
          </cell>
          <cell r="W684" t="e">
            <v>#N/A</v>
          </cell>
          <cell r="X684" t="e">
            <v>#N/A</v>
          </cell>
          <cell r="Y684" t="e">
            <v>#N/A</v>
          </cell>
          <cell r="Z684" t="e">
            <v>#N/A</v>
          </cell>
          <cell r="AA684" t="e">
            <v>#N/A</v>
          </cell>
          <cell r="AB684" t="e">
            <v>#N/A</v>
          </cell>
          <cell r="AC684" t="e">
            <v>#DIV/0!</v>
          </cell>
          <cell r="AD684" t="e">
            <v>#N/A</v>
          </cell>
          <cell r="AE684" t="e">
            <v>#DIV/0!</v>
          </cell>
          <cell r="AF684" t="e">
            <v>#N/A</v>
          </cell>
          <cell r="AG684" t="e">
            <v>#DIV/0!</v>
          </cell>
        </row>
        <row r="685">
          <cell r="A685">
            <v>44533</v>
          </cell>
          <cell r="B685" t="str">
            <v>2021-12-03</v>
          </cell>
          <cell r="P685" t="e">
            <v>#N/A</v>
          </cell>
          <cell r="Q685" t="e">
            <v>#N/A</v>
          </cell>
          <cell r="R685" t="e">
            <v>#N/A</v>
          </cell>
          <cell r="S685" t="e">
            <v>#N/A</v>
          </cell>
          <cell r="T685" t="e">
            <v>#N/A</v>
          </cell>
          <cell r="U685" t="e">
            <v>#N/A</v>
          </cell>
          <cell r="V685" t="e">
            <v>#N/A</v>
          </cell>
          <cell r="W685" t="e">
            <v>#N/A</v>
          </cell>
          <cell r="X685" t="e">
            <v>#N/A</v>
          </cell>
          <cell r="Y685" t="e">
            <v>#N/A</v>
          </cell>
          <cell r="Z685" t="e">
            <v>#N/A</v>
          </cell>
          <cell r="AA685" t="e">
            <v>#N/A</v>
          </cell>
          <cell r="AB685" t="e">
            <v>#N/A</v>
          </cell>
          <cell r="AC685" t="e">
            <v>#DIV/0!</v>
          </cell>
          <cell r="AD685" t="e">
            <v>#N/A</v>
          </cell>
          <cell r="AE685" t="e">
            <v>#DIV/0!</v>
          </cell>
          <cell r="AF685" t="e">
            <v>#N/A</v>
          </cell>
          <cell r="AG685" t="e">
            <v>#DIV/0!</v>
          </cell>
        </row>
        <row r="686">
          <cell r="A686">
            <v>44534</v>
          </cell>
          <cell r="B686" t="str">
            <v>2021-12-04</v>
          </cell>
          <cell r="P686" t="e">
            <v>#N/A</v>
          </cell>
          <cell r="Q686" t="e">
            <v>#N/A</v>
          </cell>
          <cell r="R686" t="e">
            <v>#N/A</v>
          </cell>
          <cell r="S686" t="e">
            <v>#N/A</v>
          </cell>
          <cell r="T686" t="e">
            <v>#N/A</v>
          </cell>
          <cell r="U686" t="e">
            <v>#N/A</v>
          </cell>
          <cell r="V686" t="e">
            <v>#N/A</v>
          </cell>
          <cell r="W686" t="e">
            <v>#N/A</v>
          </cell>
          <cell r="X686" t="e">
            <v>#N/A</v>
          </cell>
          <cell r="Y686" t="e">
            <v>#N/A</v>
          </cell>
          <cell r="Z686" t="e">
            <v>#N/A</v>
          </cell>
          <cell r="AA686" t="e">
            <v>#N/A</v>
          </cell>
          <cell r="AB686" t="e">
            <v>#N/A</v>
          </cell>
          <cell r="AC686" t="e">
            <v>#DIV/0!</v>
          </cell>
          <cell r="AD686" t="e">
            <v>#N/A</v>
          </cell>
          <cell r="AE686" t="e">
            <v>#DIV/0!</v>
          </cell>
          <cell r="AF686" t="e">
            <v>#N/A</v>
          </cell>
          <cell r="AG686" t="e">
            <v>#DIV/0!</v>
          </cell>
        </row>
        <row r="687">
          <cell r="A687">
            <v>44535</v>
          </cell>
          <cell r="B687" t="str">
            <v>2021-12-05</v>
          </cell>
          <cell r="P687" t="e">
            <v>#N/A</v>
          </cell>
          <cell r="Q687" t="e">
            <v>#N/A</v>
          </cell>
          <cell r="R687" t="e">
            <v>#N/A</v>
          </cell>
          <cell r="S687" t="e">
            <v>#N/A</v>
          </cell>
          <cell r="T687" t="e">
            <v>#N/A</v>
          </cell>
          <cell r="U687" t="e">
            <v>#N/A</v>
          </cell>
          <cell r="V687" t="e">
            <v>#N/A</v>
          </cell>
          <cell r="W687" t="e">
            <v>#N/A</v>
          </cell>
          <cell r="X687" t="e">
            <v>#N/A</v>
          </cell>
          <cell r="Y687" t="e">
            <v>#N/A</v>
          </cell>
          <cell r="Z687" t="e">
            <v>#N/A</v>
          </cell>
          <cell r="AA687" t="e">
            <v>#N/A</v>
          </cell>
          <cell r="AB687" t="e">
            <v>#N/A</v>
          </cell>
          <cell r="AC687" t="e">
            <v>#DIV/0!</v>
          </cell>
          <cell r="AD687" t="e">
            <v>#N/A</v>
          </cell>
          <cell r="AE687" t="e">
            <v>#DIV/0!</v>
          </cell>
          <cell r="AF687" t="e">
            <v>#N/A</v>
          </cell>
          <cell r="AG687" t="e">
            <v>#DIV/0!</v>
          </cell>
        </row>
        <row r="688">
          <cell r="A688">
            <v>44536</v>
          </cell>
          <cell r="B688" t="str">
            <v>2021-12-06</v>
          </cell>
          <cell r="P688" t="e">
            <v>#N/A</v>
          </cell>
          <cell r="Q688" t="e">
            <v>#N/A</v>
          </cell>
          <cell r="R688" t="e">
            <v>#N/A</v>
          </cell>
          <cell r="S688" t="e">
            <v>#N/A</v>
          </cell>
          <cell r="T688" t="e">
            <v>#N/A</v>
          </cell>
          <cell r="U688" t="e">
            <v>#N/A</v>
          </cell>
          <cell r="V688" t="e">
            <v>#N/A</v>
          </cell>
          <cell r="W688" t="e">
            <v>#N/A</v>
          </cell>
          <cell r="X688" t="e">
            <v>#N/A</v>
          </cell>
          <cell r="Y688" t="e">
            <v>#N/A</v>
          </cell>
          <cell r="Z688" t="e">
            <v>#N/A</v>
          </cell>
          <cell r="AA688" t="e">
            <v>#N/A</v>
          </cell>
          <cell r="AB688" t="e">
            <v>#N/A</v>
          </cell>
          <cell r="AC688" t="e">
            <v>#DIV/0!</v>
          </cell>
          <cell r="AD688" t="e">
            <v>#N/A</v>
          </cell>
          <cell r="AE688" t="e">
            <v>#DIV/0!</v>
          </cell>
          <cell r="AF688" t="e">
            <v>#N/A</v>
          </cell>
          <cell r="AG688" t="e">
            <v>#DIV/0!</v>
          </cell>
        </row>
        <row r="689">
          <cell r="A689">
            <v>44537</v>
          </cell>
          <cell r="B689" t="str">
            <v>2021-12-07</v>
          </cell>
          <cell r="P689" t="e">
            <v>#N/A</v>
          </cell>
          <cell r="Q689" t="e">
            <v>#N/A</v>
          </cell>
          <cell r="R689" t="e">
            <v>#N/A</v>
          </cell>
          <cell r="S689" t="e">
            <v>#N/A</v>
          </cell>
          <cell r="T689" t="e">
            <v>#N/A</v>
          </cell>
          <cell r="U689" t="e">
            <v>#N/A</v>
          </cell>
          <cell r="V689" t="e">
            <v>#N/A</v>
          </cell>
          <cell r="W689" t="e">
            <v>#N/A</v>
          </cell>
          <cell r="X689" t="e">
            <v>#N/A</v>
          </cell>
          <cell r="Y689" t="e">
            <v>#N/A</v>
          </cell>
          <cell r="Z689" t="e">
            <v>#N/A</v>
          </cell>
          <cell r="AA689" t="e">
            <v>#N/A</v>
          </cell>
          <cell r="AB689" t="e">
            <v>#N/A</v>
          </cell>
          <cell r="AC689" t="e">
            <v>#DIV/0!</v>
          </cell>
          <cell r="AD689" t="e">
            <v>#N/A</v>
          </cell>
          <cell r="AE689" t="e">
            <v>#DIV/0!</v>
          </cell>
          <cell r="AF689" t="e">
            <v>#N/A</v>
          </cell>
          <cell r="AG689" t="e">
            <v>#DIV/0!</v>
          </cell>
        </row>
        <row r="690">
          <cell r="A690">
            <v>44538</v>
          </cell>
          <cell r="B690" t="str">
            <v>2021-12-08</v>
          </cell>
          <cell r="P690" t="e">
            <v>#N/A</v>
          </cell>
          <cell r="Q690" t="e">
            <v>#N/A</v>
          </cell>
          <cell r="R690" t="e">
            <v>#N/A</v>
          </cell>
          <cell r="S690" t="e">
            <v>#N/A</v>
          </cell>
          <cell r="T690" t="e">
            <v>#N/A</v>
          </cell>
          <cell r="U690" t="e">
            <v>#N/A</v>
          </cell>
          <cell r="V690" t="e">
            <v>#N/A</v>
          </cell>
          <cell r="W690" t="e">
            <v>#N/A</v>
          </cell>
          <cell r="X690" t="e">
            <v>#N/A</v>
          </cell>
          <cell r="Y690" t="e">
            <v>#N/A</v>
          </cell>
          <cell r="Z690" t="e">
            <v>#N/A</v>
          </cell>
          <cell r="AA690" t="e">
            <v>#N/A</v>
          </cell>
          <cell r="AB690" t="e">
            <v>#N/A</v>
          </cell>
          <cell r="AC690" t="e">
            <v>#DIV/0!</v>
          </cell>
          <cell r="AD690" t="e">
            <v>#N/A</v>
          </cell>
          <cell r="AE690" t="e">
            <v>#DIV/0!</v>
          </cell>
          <cell r="AF690" t="e">
            <v>#N/A</v>
          </cell>
          <cell r="AG690" t="e">
            <v>#DIV/0!</v>
          </cell>
        </row>
        <row r="691">
          <cell r="A691">
            <v>44539</v>
          </cell>
          <cell r="B691" t="str">
            <v>2021-12-09</v>
          </cell>
          <cell r="P691" t="e">
            <v>#N/A</v>
          </cell>
          <cell r="Q691" t="e">
            <v>#N/A</v>
          </cell>
          <cell r="R691" t="e">
            <v>#N/A</v>
          </cell>
          <cell r="S691" t="e">
            <v>#N/A</v>
          </cell>
          <cell r="T691" t="e">
            <v>#N/A</v>
          </cell>
          <cell r="U691" t="e">
            <v>#N/A</v>
          </cell>
          <cell r="V691" t="e">
            <v>#N/A</v>
          </cell>
          <cell r="W691" t="e">
            <v>#N/A</v>
          </cell>
          <cell r="X691" t="e">
            <v>#N/A</v>
          </cell>
          <cell r="Y691" t="e">
            <v>#N/A</v>
          </cell>
          <cell r="Z691" t="e">
            <v>#N/A</v>
          </cell>
          <cell r="AA691" t="e">
            <v>#N/A</v>
          </cell>
          <cell r="AB691" t="e">
            <v>#N/A</v>
          </cell>
          <cell r="AC691" t="e">
            <v>#DIV/0!</v>
          </cell>
          <cell r="AD691" t="e">
            <v>#N/A</v>
          </cell>
          <cell r="AE691" t="e">
            <v>#DIV/0!</v>
          </cell>
          <cell r="AF691" t="e">
            <v>#N/A</v>
          </cell>
          <cell r="AG691" t="e">
            <v>#DIV/0!</v>
          </cell>
        </row>
        <row r="692">
          <cell r="A692">
            <v>44540</v>
          </cell>
          <cell r="B692" t="str">
            <v>2021-12-10</v>
          </cell>
          <cell r="P692" t="e">
            <v>#N/A</v>
          </cell>
          <cell r="Q692" t="e">
            <v>#N/A</v>
          </cell>
          <cell r="R692" t="e">
            <v>#N/A</v>
          </cell>
          <cell r="S692" t="e">
            <v>#N/A</v>
          </cell>
          <cell r="T692" t="e">
            <v>#N/A</v>
          </cell>
          <cell r="U692" t="e">
            <v>#N/A</v>
          </cell>
          <cell r="V692" t="e">
            <v>#N/A</v>
          </cell>
          <cell r="W692" t="e">
            <v>#N/A</v>
          </cell>
          <cell r="X692" t="e">
            <v>#N/A</v>
          </cell>
          <cell r="Y692" t="e">
            <v>#N/A</v>
          </cell>
          <cell r="Z692" t="e">
            <v>#N/A</v>
          </cell>
          <cell r="AA692" t="e">
            <v>#N/A</v>
          </cell>
          <cell r="AB692" t="e">
            <v>#N/A</v>
          </cell>
          <cell r="AC692" t="e">
            <v>#DIV/0!</v>
          </cell>
          <cell r="AD692" t="e">
            <v>#N/A</v>
          </cell>
          <cell r="AE692" t="e">
            <v>#DIV/0!</v>
          </cell>
          <cell r="AF692" t="e">
            <v>#N/A</v>
          </cell>
          <cell r="AG692" t="e">
            <v>#DIV/0!</v>
          </cell>
        </row>
        <row r="693">
          <cell r="A693">
            <v>44541</v>
          </cell>
          <cell r="B693" t="str">
            <v>2021-12-11</v>
          </cell>
          <cell r="P693" t="e">
            <v>#N/A</v>
          </cell>
          <cell r="Q693" t="e">
            <v>#N/A</v>
          </cell>
          <cell r="R693" t="e">
            <v>#N/A</v>
          </cell>
          <cell r="S693" t="e">
            <v>#N/A</v>
          </cell>
          <cell r="T693" t="e">
            <v>#N/A</v>
          </cell>
          <cell r="U693" t="e">
            <v>#N/A</v>
          </cell>
          <cell r="V693" t="e">
            <v>#N/A</v>
          </cell>
          <cell r="W693" t="e">
            <v>#N/A</v>
          </cell>
          <cell r="X693" t="e">
            <v>#N/A</v>
          </cell>
          <cell r="Y693" t="e">
            <v>#N/A</v>
          </cell>
          <cell r="Z693" t="e">
            <v>#N/A</v>
          </cell>
          <cell r="AA693" t="e">
            <v>#N/A</v>
          </cell>
          <cell r="AB693" t="e">
            <v>#N/A</v>
          </cell>
          <cell r="AC693" t="e">
            <v>#DIV/0!</v>
          </cell>
          <cell r="AD693" t="e">
            <v>#N/A</v>
          </cell>
          <cell r="AE693" t="e">
            <v>#DIV/0!</v>
          </cell>
          <cell r="AF693" t="e">
            <v>#N/A</v>
          </cell>
          <cell r="AG693" t="e">
            <v>#DIV/0!</v>
          </cell>
        </row>
        <row r="694">
          <cell r="A694">
            <v>44542</v>
          </cell>
          <cell r="B694" t="str">
            <v>2021-12-12</v>
          </cell>
          <cell r="P694" t="e">
            <v>#N/A</v>
          </cell>
          <cell r="Q694" t="e">
            <v>#N/A</v>
          </cell>
          <cell r="R694" t="e">
            <v>#N/A</v>
          </cell>
          <cell r="S694" t="e">
            <v>#N/A</v>
          </cell>
          <cell r="T694" t="e">
            <v>#N/A</v>
          </cell>
          <cell r="U694" t="e">
            <v>#N/A</v>
          </cell>
          <cell r="V694" t="e">
            <v>#N/A</v>
          </cell>
          <cell r="W694" t="e">
            <v>#N/A</v>
          </cell>
          <cell r="X694" t="e">
            <v>#N/A</v>
          </cell>
          <cell r="Y694" t="e">
            <v>#N/A</v>
          </cell>
          <cell r="Z694" t="e">
            <v>#N/A</v>
          </cell>
          <cell r="AA694" t="e">
            <v>#N/A</v>
          </cell>
          <cell r="AB694" t="e">
            <v>#N/A</v>
          </cell>
          <cell r="AC694" t="e">
            <v>#DIV/0!</v>
          </cell>
          <cell r="AD694" t="e">
            <v>#N/A</v>
          </cell>
          <cell r="AE694" t="e">
            <v>#DIV/0!</v>
          </cell>
          <cell r="AF694" t="e">
            <v>#N/A</v>
          </cell>
          <cell r="AG694" t="e">
            <v>#DIV/0!</v>
          </cell>
        </row>
        <row r="695">
          <cell r="A695">
            <v>44543</v>
          </cell>
          <cell r="B695" t="str">
            <v>2021-12-13</v>
          </cell>
          <cell r="P695" t="e">
            <v>#N/A</v>
          </cell>
          <cell r="Q695" t="e">
            <v>#N/A</v>
          </cell>
          <cell r="R695" t="e">
            <v>#N/A</v>
          </cell>
          <cell r="S695" t="e">
            <v>#N/A</v>
          </cell>
          <cell r="T695" t="e">
            <v>#N/A</v>
          </cell>
          <cell r="U695" t="e">
            <v>#N/A</v>
          </cell>
          <cell r="V695" t="e">
            <v>#N/A</v>
          </cell>
          <cell r="W695" t="e">
            <v>#N/A</v>
          </cell>
          <cell r="X695" t="e">
            <v>#N/A</v>
          </cell>
          <cell r="Y695" t="e">
            <v>#N/A</v>
          </cell>
          <cell r="Z695" t="e">
            <v>#N/A</v>
          </cell>
          <cell r="AA695" t="e">
            <v>#N/A</v>
          </cell>
          <cell r="AB695" t="e">
            <v>#N/A</v>
          </cell>
          <cell r="AC695" t="e">
            <v>#DIV/0!</v>
          </cell>
          <cell r="AD695" t="e">
            <v>#N/A</v>
          </cell>
          <cell r="AE695" t="e">
            <v>#DIV/0!</v>
          </cell>
          <cell r="AF695" t="e">
            <v>#N/A</v>
          </cell>
          <cell r="AG695" t="e">
            <v>#DIV/0!</v>
          </cell>
        </row>
        <row r="696">
          <cell r="A696">
            <v>44544</v>
          </cell>
          <cell r="B696" t="str">
            <v>2021-12-14</v>
          </cell>
          <cell r="P696" t="e">
            <v>#N/A</v>
          </cell>
          <cell r="Q696" t="e">
            <v>#N/A</v>
          </cell>
          <cell r="R696" t="e">
            <v>#N/A</v>
          </cell>
          <cell r="S696" t="e">
            <v>#N/A</v>
          </cell>
          <cell r="T696" t="e">
            <v>#N/A</v>
          </cell>
          <cell r="U696" t="e">
            <v>#N/A</v>
          </cell>
          <cell r="V696" t="e">
            <v>#N/A</v>
          </cell>
          <cell r="W696" t="e">
            <v>#N/A</v>
          </cell>
          <cell r="X696" t="e">
            <v>#N/A</v>
          </cell>
          <cell r="Y696" t="e">
            <v>#N/A</v>
          </cell>
          <cell r="Z696" t="e">
            <v>#N/A</v>
          </cell>
          <cell r="AA696" t="e">
            <v>#N/A</v>
          </cell>
          <cell r="AB696" t="e">
            <v>#N/A</v>
          </cell>
          <cell r="AC696" t="e">
            <v>#DIV/0!</v>
          </cell>
          <cell r="AD696" t="e">
            <v>#N/A</v>
          </cell>
          <cell r="AE696" t="e">
            <v>#DIV/0!</v>
          </cell>
          <cell r="AF696" t="e">
            <v>#N/A</v>
          </cell>
          <cell r="AG696" t="e">
            <v>#DIV/0!</v>
          </cell>
        </row>
        <row r="697">
          <cell r="A697">
            <v>44545</v>
          </cell>
          <cell r="B697" t="str">
            <v>2021-12-15</v>
          </cell>
          <cell r="P697" t="e">
            <v>#N/A</v>
          </cell>
          <cell r="Q697" t="e">
            <v>#N/A</v>
          </cell>
          <cell r="R697" t="e">
            <v>#N/A</v>
          </cell>
          <cell r="S697" t="e">
            <v>#N/A</v>
          </cell>
          <cell r="T697" t="e">
            <v>#N/A</v>
          </cell>
          <cell r="U697" t="e">
            <v>#N/A</v>
          </cell>
          <cell r="V697" t="e">
            <v>#N/A</v>
          </cell>
          <cell r="W697" t="e">
            <v>#N/A</v>
          </cell>
          <cell r="X697" t="e">
            <v>#N/A</v>
          </cell>
          <cell r="Y697" t="e">
            <v>#N/A</v>
          </cell>
          <cell r="Z697" t="e">
            <v>#N/A</v>
          </cell>
          <cell r="AA697" t="e">
            <v>#N/A</v>
          </cell>
          <cell r="AB697" t="e">
            <v>#N/A</v>
          </cell>
          <cell r="AC697" t="e">
            <v>#DIV/0!</v>
          </cell>
          <cell r="AD697" t="e">
            <v>#N/A</v>
          </cell>
          <cell r="AE697" t="e">
            <v>#DIV/0!</v>
          </cell>
          <cell r="AF697" t="e">
            <v>#N/A</v>
          </cell>
          <cell r="AG697" t="e">
            <v>#DIV/0!</v>
          </cell>
        </row>
        <row r="698">
          <cell r="A698">
            <v>44546</v>
          </cell>
          <cell r="B698" t="str">
            <v>2021-12-16</v>
          </cell>
          <cell r="P698" t="e">
            <v>#N/A</v>
          </cell>
          <cell r="Q698" t="e">
            <v>#N/A</v>
          </cell>
          <cell r="R698" t="e">
            <v>#N/A</v>
          </cell>
          <cell r="S698" t="e">
            <v>#N/A</v>
          </cell>
          <cell r="T698" t="e">
            <v>#N/A</v>
          </cell>
          <cell r="U698" t="e">
            <v>#N/A</v>
          </cell>
          <cell r="V698" t="e">
            <v>#N/A</v>
          </cell>
          <cell r="W698" t="e">
            <v>#N/A</v>
          </cell>
          <cell r="X698" t="e">
            <v>#N/A</v>
          </cell>
          <cell r="Y698" t="e">
            <v>#N/A</v>
          </cell>
          <cell r="Z698" t="e">
            <v>#N/A</v>
          </cell>
          <cell r="AA698" t="e">
            <v>#N/A</v>
          </cell>
          <cell r="AB698" t="e">
            <v>#N/A</v>
          </cell>
          <cell r="AC698" t="e">
            <v>#DIV/0!</v>
          </cell>
          <cell r="AD698" t="e">
            <v>#N/A</v>
          </cell>
          <cell r="AE698" t="e">
            <v>#DIV/0!</v>
          </cell>
          <cell r="AF698" t="e">
            <v>#N/A</v>
          </cell>
          <cell r="AG698" t="e">
            <v>#DIV/0!</v>
          </cell>
        </row>
        <row r="699">
          <cell r="A699">
            <v>44547</v>
          </cell>
          <cell r="B699" t="str">
            <v>2021-12-17</v>
          </cell>
          <cell r="P699" t="e">
            <v>#N/A</v>
          </cell>
          <cell r="Q699" t="e">
            <v>#N/A</v>
          </cell>
          <cell r="R699" t="e">
            <v>#N/A</v>
          </cell>
          <cell r="S699" t="e">
            <v>#N/A</v>
          </cell>
          <cell r="T699" t="e">
            <v>#N/A</v>
          </cell>
          <cell r="U699" t="e">
            <v>#N/A</v>
          </cell>
          <cell r="V699" t="e">
            <v>#N/A</v>
          </cell>
          <cell r="W699" t="e">
            <v>#N/A</v>
          </cell>
          <cell r="X699" t="e">
            <v>#N/A</v>
          </cell>
          <cell r="Y699" t="e">
            <v>#N/A</v>
          </cell>
          <cell r="Z699" t="e">
            <v>#N/A</v>
          </cell>
          <cell r="AA699" t="e">
            <v>#N/A</v>
          </cell>
          <cell r="AB699" t="e">
            <v>#N/A</v>
          </cell>
          <cell r="AC699" t="e">
            <v>#DIV/0!</v>
          </cell>
          <cell r="AD699" t="e">
            <v>#N/A</v>
          </cell>
          <cell r="AE699" t="e">
            <v>#DIV/0!</v>
          </cell>
          <cell r="AF699" t="e">
            <v>#N/A</v>
          </cell>
          <cell r="AG699" t="e">
            <v>#DIV/0!</v>
          </cell>
        </row>
        <row r="700">
          <cell r="A700">
            <v>44548</v>
          </cell>
          <cell r="B700" t="str">
            <v>2021-12-18</v>
          </cell>
          <cell r="P700" t="e">
            <v>#N/A</v>
          </cell>
          <cell r="Q700" t="e">
            <v>#N/A</v>
          </cell>
          <cell r="R700" t="e">
            <v>#N/A</v>
          </cell>
          <cell r="S700" t="e">
            <v>#N/A</v>
          </cell>
          <cell r="T700" t="e">
            <v>#N/A</v>
          </cell>
          <cell r="U700" t="e">
            <v>#N/A</v>
          </cell>
          <cell r="V700" t="e">
            <v>#N/A</v>
          </cell>
          <cell r="W700" t="e">
            <v>#N/A</v>
          </cell>
          <cell r="X700" t="e">
            <v>#N/A</v>
          </cell>
          <cell r="Y700" t="e">
            <v>#N/A</v>
          </cell>
          <cell r="Z700" t="e">
            <v>#N/A</v>
          </cell>
          <cell r="AA700" t="e">
            <v>#N/A</v>
          </cell>
          <cell r="AB700" t="e">
            <v>#N/A</v>
          </cell>
          <cell r="AC700" t="e">
            <v>#DIV/0!</v>
          </cell>
          <cell r="AD700" t="e">
            <v>#N/A</v>
          </cell>
          <cell r="AE700" t="e">
            <v>#DIV/0!</v>
          </cell>
          <cell r="AF700" t="e">
            <v>#N/A</v>
          </cell>
          <cell r="AG700" t="e">
            <v>#DIV/0!</v>
          </cell>
        </row>
        <row r="701">
          <cell r="A701">
            <v>44549</v>
          </cell>
          <cell r="B701" t="str">
            <v>2021-12-19</v>
          </cell>
          <cell r="P701" t="e">
            <v>#N/A</v>
          </cell>
          <cell r="Q701" t="e">
            <v>#N/A</v>
          </cell>
          <cell r="R701" t="e">
            <v>#N/A</v>
          </cell>
          <cell r="S701" t="e">
            <v>#N/A</v>
          </cell>
          <cell r="T701" t="e">
            <v>#N/A</v>
          </cell>
          <cell r="U701" t="e">
            <v>#N/A</v>
          </cell>
          <cell r="V701" t="e">
            <v>#N/A</v>
          </cell>
          <cell r="W701" t="e">
            <v>#N/A</v>
          </cell>
          <cell r="X701" t="e">
            <v>#N/A</v>
          </cell>
          <cell r="Y701" t="e">
            <v>#N/A</v>
          </cell>
          <cell r="Z701" t="e">
            <v>#N/A</v>
          </cell>
          <cell r="AA701" t="e">
            <v>#N/A</v>
          </cell>
          <cell r="AB701" t="e">
            <v>#N/A</v>
          </cell>
          <cell r="AC701" t="e">
            <v>#DIV/0!</v>
          </cell>
          <cell r="AD701" t="e">
            <v>#N/A</v>
          </cell>
          <cell r="AE701" t="e">
            <v>#DIV/0!</v>
          </cell>
          <cell r="AF701" t="e">
            <v>#N/A</v>
          </cell>
          <cell r="AG701" t="e">
            <v>#DIV/0!</v>
          </cell>
        </row>
        <row r="702">
          <cell r="A702">
            <v>44550</v>
          </cell>
          <cell r="B702" t="str">
            <v>2021-12-20</v>
          </cell>
          <cell r="P702" t="e">
            <v>#N/A</v>
          </cell>
          <cell r="Q702" t="e">
            <v>#N/A</v>
          </cell>
          <cell r="R702" t="e">
            <v>#N/A</v>
          </cell>
          <cell r="S702" t="e">
            <v>#N/A</v>
          </cell>
          <cell r="T702" t="e">
            <v>#N/A</v>
          </cell>
          <cell r="U702" t="e">
            <v>#N/A</v>
          </cell>
          <cell r="V702" t="e">
            <v>#N/A</v>
          </cell>
          <cell r="W702" t="e">
            <v>#N/A</v>
          </cell>
          <cell r="X702" t="e">
            <v>#N/A</v>
          </cell>
          <cell r="Y702" t="e">
            <v>#N/A</v>
          </cell>
          <cell r="Z702" t="e">
            <v>#N/A</v>
          </cell>
          <cell r="AA702" t="e">
            <v>#N/A</v>
          </cell>
          <cell r="AB702" t="e">
            <v>#N/A</v>
          </cell>
          <cell r="AC702" t="e">
            <v>#DIV/0!</v>
          </cell>
          <cell r="AD702" t="e">
            <v>#N/A</v>
          </cell>
          <cell r="AE702" t="e">
            <v>#DIV/0!</v>
          </cell>
          <cell r="AF702" t="e">
            <v>#N/A</v>
          </cell>
          <cell r="AG702" t="e">
            <v>#DIV/0!</v>
          </cell>
        </row>
        <row r="703">
          <cell r="A703">
            <v>44551</v>
          </cell>
          <cell r="B703" t="str">
            <v>2021-12-21</v>
          </cell>
          <cell r="P703" t="e">
            <v>#N/A</v>
          </cell>
          <cell r="Q703" t="e">
            <v>#N/A</v>
          </cell>
          <cell r="R703" t="e">
            <v>#N/A</v>
          </cell>
          <cell r="S703" t="e">
            <v>#N/A</v>
          </cell>
          <cell r="T703" t="e">
            <v>#N/A</v>
          </cell>
          <cell r="U703" t="e">
            <v>#N/A</v>
          </cell>
          <cell r="V703" t="e">
            <v>#N/A</v>
          </cell>
          <cell r="W703" t="e">
            <v>#N/A</v>
          </cell>
          <cell r="X703" t="e">
            <v>#N/A</v>
          </cell>
          <cell r="Y703" t="e">
            <v>#N/A</v>
          </cell>
          <cell r="Z703" t="e">
            <v>#N/A</v>
          </cell>
          <cell r="AA703" t="e">
            <v>#N/A</v>
          </cell>
          <cell r="AB703" t="e">
            <v>#N/A</v>
          </cell>
          <cell r="AC703" t="e">
            <v>#DIV/0!</v>
          </cell>
          <cell r="AD703" t="e">
            <v>#N/A</v>
          </cell>
          <cell r="AE703" t="e">
            <v>#DIV/0!</v>
          </cell>
          <cell r="AF703" t="e">
            <v>#N/A</v>
          </cell>
          <cell r="AG703" t="e">
            <v>#DIV/0!</v>
          </cell>
        </row>
        <row r="704">
          <cell r="A704">
            <v>44552</v>
          </cell>
          <cell r="B704" t="str">
            <v>2021-12-22</v>
          </cell>
          <cell r="P704" t="e">
            <v>#N/A</v>
          </cell>
          <cell r="Q704" t="e">
            <v>#N/A</v>
          </cell>
          <cell r="R704" t="e">
            <v>#N/A</v>
          </cell>
          <cell r="S704" t="e">
            <v>#N/A</v>
          </cell>
          <cell r="T704" t="e">
            <v>#N/A</v>
          </cell>
          <cell r="U704" t="e">
            <v>#N/A</v>
          </cell>
          <cell r="V704" t="e">
            <v>#N/A</v>
          </cell>
          <cell r="W704" t="e">
            <v>#N/A</v>
          </cell>
          <cell r="X704" t="e">
            <v>#N/A</v>
          </cell>
          <cell r="Y704" t="e">
            <v>#N/A</v>
          </cell>
          <cell r="Z704" t="e">
            <v>#N/A</v>
          </cell>
          <cell r="AA704" t="e">
            <v>#N/A</v>
          </cell>
          <cell r="AB704" t="e">
            <v>#N/A</v>
          </cell>
          <cell r="AC704" t="e">
            <v>#DIV/0!</v>
          </cell>
          <cell r="AD704" t="e">
            <v>#N/A</v>
          </cell>
          <cell r="AE704" t="e">
            <v>#DIV/0!</v>
          </cell>
          <cell r="AF704" t="e">
            <v>#N/A</v>
          </cell>
          <cell r="AG704" t="e">
            <v>#DIV/0!</v>
          </cell>
        </row>
        <row r="705">
          <cell r="A705">
            <v>44553</v>
          </cell>
          <cell r="B705" t="str">
            <v>2021-12-23</v>
          </cell>
          <cell r="P705" t="e">
            <v>#N/A</v>
          </cell>
          <cell r="Q705" t="e">
            <v>#N/A</v>
          </cell>
          <cell r="R705" t="e">
            <v>#N/A</v>
          </cell>
          <cell r="S705" t="e">
            <v>#N/A</v>
          </cell>
          <cell r="T705" t="e">
            <v>#N/A</v>
          </cell>
          <cell r="U705" t="e">
            <v>#N/A</v>
          </cell>
          <cell r="V705" t="e">
            <v>#N/A</v>
          </cell>
          <cell r="W705" t="e">
            <v>#N/A</v>
          </cell>
          <cell r="X705" t="e">
            <v>#N/A</v>
          </cell>
          <cell r="Y705" t="e">
            <v>#N/A</v>
          </cell>
          <cell r="Z705" t="e">
            <v>#N/A</v>
          </cell>
          <cell r="AA705" t="e">
            <v>#N/A</v>
          </cell>
          <cell r="AB705" t="e">
            <v>#N/A</v>
          </cell>
          <cell r="AC705" t="e">
            <v>#DIV/0!</v>
          </cell>
          <cell r="AD705" t="e">
            <v>#N/A</v>
          </cell>
          <cell r="AE705" t="e">
            <v>#DIV/0!</v>
          </cell>
          <cell r="AF705" t="e">
            <v>#N/A</v>
          </cell>
          <cell r="AG705" t="e">
            <v>#DIV/0!</v>
          </cell>
        </row>
        <row r="706">
          <cell r="A706">
            <v>44554</v>
          </cell>
          <cell r="B706" t="str">
            <v>2021-12-24</v>
          </cell>
          <cell r="P706" t="e">
            <v>#N/A</v>
          </cell>
          <cell r="Q706" t="e">
            <v>#N/A</v>
          </cell>
          <cell r="R706" t="e">
            <v>#N/A</v>
          </cell>
          <cell r="S706" t="e">
            <v>#N/A</v>
          </cell>
          <cell r="T706" t="e">
            <v>#N/A</v>
          </cell>
          <cell r="U706" t="e">
            <v>#N/A</v>
          </cell>
          <cell r="V706" t="e">
            <v>#N/A</v>
          </cell>
          <cell r="W706" t="e">
            <v>#N/A</v>
          </cell>
          <cell r="X706" t="e">
            <v>#N/A</v>
          </cell>
          <cell r="Y706" t="e">
            <v>#N/A</v>
          </cell>
          <cell r="Z706" t="e">
            <v>#N/A</v>
          </cell>
          <cell r="AA706" t="e">
            <v>#N/A</v>
          </cell>
          <cell r="AB706" t="e">
            <v>#N/A</v>
          </cell>
          <cell r="AC706" t="e">
            <v>#DIV/0!</v>
          </cell>
          <cell r="AD706" t="e">
            <v>#N/A</v>
          </cell>
          <cell r="AE706" t="e">
            <v>#DIV/0!</v>
          </cell>
          <cell r="AF706" t="e">
            <v>#N/A</v>
          </cell>
          <cell r="AG706" t="e">
            <v>#DIV/0!</v>
          </cell>
        </row>
        <row r="707">
          <cell r="A707">
            <v>44555</v>
          </cell>
          <cell r="B707" t="str">
            <v>2021-12-25</v>
          </cell>
          <cell r="P707" t="e">
            <v>#N/A</v>
          </cell>
          <cell r="Q707" t="e">
            <v>#N/A</v>
          </cell>
          <cell r="R707" t="e">
            <v>#N/A</v>
          </cell>
          <cell r="S707" t="e">
            <v>#N/A</v>
          </cell>
          <cell r="T707" t="e">
            <v>#N/A</v>
          </cell>
          <cell r="U707" t="e">
            <v>#N/A</v>
          </cell>
          <cell r="V707" t="e">
            <v>#N/A</v>
          </cell>
          <cell r="W707" t="e">
            <v>#N/A</v>
          </cell>
          <cell r="X707" t="e">
            <v>#N/A</v>
          </cell>
          <cell r="Y707" t="e">
            <v>#N/A</v>
          </cell>
          <cell r="Z707" t="e">
            <v>#N/A</v>
          </cell>
          <cell r="AA707" t="e">
            <v>#N/A</v>
          </cell>
          <cell r="AB707" t="e">
            <v>#N/A</v>
          </cell>
          <cell r="AC707" t="e">
            <v>#DIV/0!</v>
          </cell>
          <cell r="AD707" t="e">
            <v>#N/A</v>
          </cell>
          <cell r="AE707" t="e">
            <v>#DIV/0!</v>
          </cell>
          <cell r="AF707" t="e">
            <v>#N/A</v>
          </cell>
          <cell r="AG707" t="e">
            <v>#DIV/0!</v>
          </cell>
        </row>
        <row r="708">
          <cell r="A708">
            <v>44556</v>
          </cell>
          <cell r="B708" t="str">
            <v>2021-12-26</v>
          </cell>
          <cell r="P708" t="e">
            <v>#N/A</v>
          </cell>
          <cell r="Q708" t="e">
            <v>#N/A</v>
          </cell>
          <cell r="R708" t="e">
            <v>#N/A</v>
          </cell>
          <cell r="S708" t="e">
            <v>#N/A</v>
          </cell>
          <cell r="T708" t="e">
            <v>#N/A</v>
          </cell>
          <cell r="U708" t="e">
            <v>#N/A</v>
          </cell>
          <cell r="V708" t="e">
            <v>#N/A</v>
          </cell>
          <cell r="W708" t="e">
            <v>#N/A</v>
          </cell>
          <cell r="X708" t="e">
            <v>#N/A</v>
          </cell>
          <cell r="Y708" t="e">
            <v>#N/A</v>
          </cell>
          <cell r="Z708" t="e">
            <v>#N/A</v>
          </cell>
          <cell r="AA708" t="e">
            <v>#N/A</v>
          </cell>
          <cell r="AB708" t="e">
            <v>#N/A</v>
          </cell>
          <cell r="AC708" t="e">
            <v>#DIV/0!</v>
          </cell>
          <cell r="AD708" t="e">
            <v>#N/A</v>
          </cell>
          <cell r="AE708" t="e">
            <v>#DIV/0!</v>
          </cell>
          <cell r="AF708" t="e">
            <v>#N/A</v>
          </cell>
          <cell r="AG708" t="e">
            <v>#DIV/0!</v>
          </cell>
        </row>
        <row r="709">
          <cell r="A709">
            <v>44557</v>
          </cell>
          <cell r="B709" t="str">
            <v>2021-12-27</v>
          </cell>
          <cell r="P709" t="e">
            <v>#N/A</v>
          </cell>
          <cell r="Q709" t="e">
            <v>#N/A</v>
          </cell>
          <cell r="R709" t="e">
            <v>#N/A</v>
          </cell>
          <cell r="S709" t="e">
            <v>#N/A</v>
          </cell>
          <cell r="T709" t="e">
            <v>#N/A</v>
          </cell>
          <cell r="U709" t="e">
            <v>#N/A</v>
          </cell>
          <cell r="V709" t="e">
            <v>#N/A</v>
          </cell>
          <cell r="W709" t="e">
            <v>#N/A</v>
          </cell>
          <cell r="X709" t="e">
            <v>#N/A</v>
          </cell>
          <cell r="Y709" t="e">
            <v>#N/A</v>
          </cell>
          <cell r="Z709" t="e">
            <v>#N/A</v>
          </cell>
          <cell r="AA709" t="e">
            <v>#N/A</v>
          </cell>
          <cell r="AB709" t="e">
            <v>#N/A</v>
          </cell>
          <cell r="AC709" t="e">
            <v>#DIV/0!</v>
          </cell>
          <cell r="AD709" t="e">
            <v>#N/A</v>
          </cell>
          <cell r="AE709" t="e">
            <v>#DIV/0!</v>
          </cell>
          <cell r="AF709" t="e">
            <v>#N/A</v>
          </cell>
          <cell r="AG709" t="e">
            <v>#DIV/0!</v>
          </cell>
        </row>
        <row r="710">
          <cell r="A710">
            <v>44558</v>
          </cell>
          <cell r="B710" t="str">
            <v>2021-12-28</v>
          </cell>
          <cell r="P710" t="e">
            <v>#N/A</v>
          </cell>
          <cell r="Q710" t="e">
            <v>#N/A</v>
          </cell>
          <cell r="R710" t="e">
            <v>#N/A</v>
          </cell>
          <cell r="S710" t="e">
            <v>#N/A</v>
          </cell>
          <cell r="T710" t="e">
            <v>#N/A</v>
          </cell>
          <cell r="U710" t="e">
            <v>#N/A</v>
          </cell>
          <cell r="V710" t="e">
            <v>#N/A</v>
          </cell>
          <cell r="W710" t="e">
            <v>#N/A</v>
          </cell>
          <cell r="X710" t="e">
            <v>#N/A</v>
          </cell>
          <cell r="Y710" t="e">
            <v>#N/A</v>
          </cell>
          <cell r="Z710" t="e">
            <v>#N/A</v>
          </cell>
          <cell r="AA710" t="e">
            <v>#N/A</v>
          </cell>
          <cell r="AB710" t="e">
            <v>#N/A</v>
          </cell>
          <cell r="AC710" t="e">
            <v>#DIV/0!</v>
          </cell>
          <cell r="AD710" t="e">
            <v>#N/A</v>
          </cell>
          <cell r="AE710" t="e">
            <v>#DIV/0!</v>
          </cell>
          <cell r="AF710" t="e">
            <v>#N/A</v>
          </cell>
          <cell r="AG710" t="e">
            <v>#DIV/0!</v>
          </cell>
        </row>
        <row r="711">
          <cell r="A711">
            <v>44559</v>
          </cell>
          <cell r="B711" t="str">
            <v>2021-12-29</v>
          </cell>
          <cell r="P711" t="e">
            <v>#N/A</v>
          </cell>
          <cell r="Q711" t="e">
            <v>#N/A</v>
          </cell>
          <cell r="R711" t="e">
            <v>#N/A</v>
          </cell>
          <cell r="S711" t="e">
            <v>#N/A</v>
          </cell>
          <cell r="T711" t="e">
            <v>#N/A</v>
          </cell>
          <cell r="U711" t="e">
            <v>#N/A</v>
          </cell>
          <cell r="V711" t="e">
            <v>#N/A</v>
          </cell>
          <cell r="W711" t="e">
            <v>#N/A</v>
          </cell>
          <cell r="X711" t="e">
            <v>#N/A</v>
          </cell>
          <cell r="Y711" t="e">
            <v>#N/A</v>
          </cell>
          <cell r="Z711" t="e">
            <v>#N/A</v>
          </cell>
          <cell r="AA711" t="e">
            <v>#N/A</v>
          </cell>
          <cell r="AB711" t="e">
            <v>#N/A</v>
          </cell>
          <cell r="AC711" t="e">
            <v>#DIV/0!</v>
          </cell>
          <cell r="AD711" t="e">
            <v>#N/A</v>
          </cell>
          <cell r="AE711" t="e">
            <v>#DIV/0!</v>
          </cell>
          <cell r="AF711" t="e">
            <v>#N/A</v>
          </cell>
          <cell r="AG711" t="e">
            <v>#DIV/0!</v>
          </cell>
        </row>
        <row r="712">
          <cell r="A712">
            <v>44560</v>
          </cell>
          <cell r="B712" t="str">
            <v>2021-12-30</v>
          </cell>
          <cell r="P712" t="e">
            <v>#N/A</v>
          </cell>
          <cell r="Q712" t="e">
            <v>#N/A</v>
          </cell>
          <cell r="R712" t="e">
            <v>#N/A</v>
          </cell>
          <cell r="S712" t="e">
            <v>#N/A</v>
          </cell>
          <cell r="T712" t="e">
            <v>#N/A</v>
          </cell>
          <cell r="U712" t="e">
            <v>#N/A</v>
          </cell>
          <cell r="V712" t="e">
            <v>#N/A</v>
          </cell>
          <cell r="W712" t="e">
            <v>#N/A</v>
          </cell>
          <cell r="X712" t="e">
            <v>#N/A</v>
          </cell>
          <cell r="Y712" t="e">
            <v>#N/A</v>
          </cell>
          <cell r="Z712" t="e">
            <v>#N/A</v>
          </cell>
          <cell r="AA712" t="e">
            <v>#N/A</v>
          </cell>
          <cell r="AB712" t="e">
            <v>#N/A</v>
          </cell>
          <cell r="AC712" t="e">
            <v>#DIV/0!</v>
          </cell>
          <cell r="AD712" t="e">
            <v>#N/A</v>
          </cell>
          <cell r="AE712" t="e">
            <v>#DIV/0!</v>
          </cell>
          <cell r="AF712" t="e">
            <v>#N/A</v>
          </cell>
          <cell r="AG712" t="e">
            <v>#DIV/0!</v>
          </cell>
        </row>
        <row r="713">
          <cell r="A713">
            <v>44561</v>
          </cell>
          <cell r="B713" t="str">
            <v>2021-12-31</v>
          </cell>
          <cell r="P713" t="e">
            <v>#N/A</v>
          </cell>
          <cell r="Q713" t="e">
            <v>#N/A</v>
          </cell>
          <cell r="R713" t="e">
            <v>#N/A</v>
          </cell>
          <cell r="S713" t="e">
            <v>#N/A</v>
          </cell>
          <cell r="T713" t="e">
            <v>#N/A</v>
          </cell>
          <cell r="U713" t="e">
            <v>#N/A</v>
          </cell>
          <cell r="V713" t="e">
            <v>#N/A</v>
          </cell>
          <cell r="W713" t="e">
            <v>#N/A</v>
          </cell>
          <cell r="X713" t="e">
            <v>#N/A</v>
          </cell>
          <cell r="Y713" t="e">
            <v>#N/A</v>
          </cell>
          <cell r="Z713" t="e">
            <v>#N/A</v>
          </cell>
          <cell r="AA713" t="e">
            <v>#N/A</v>
          </cell>
          <cell r="AB713" t="e">
            <v>#N/A</v>
          </cell>
          <cell r="AC713" t="e">
            <v>#DIV/0!</v>
          </cell>
          <cell r="AD713" t="e">
            <v>#N/A</v>
          </cell>
          <cell r="AE713" t="e">
            <v>#DIV/0!</v>
          </cell>
          <cell r="AF713" t="e">
            <v>#N/A</v>
          </cell>
          <cell r="AG713" t="e">
            <v>#DIV/0!</v>
          </cell>
        </row>
        <row r="714">
          <cell r="A714">
            <v>44562</v>
          </cell>
          <cell r="B714" t="str">
            <v>2022-01-01</v>
          </cell>
          <cell r="P714" t="e">
            <v>#N/A</v>
          </cell>
          <cell r="Q714" t="e">
            <v>#N/A</v>
          </cell>
          <cell r="R714" t="e">
            <v>#N/A</v>
          </cell>
          <cell r="S714" t="e">
            <v>#N/A</v>
          </cell>
          <cell r="T714" t="e">
            <v>#N/A</v>
          </cell>
          <cell r="U714" t="e">
            <v>#N/A</v>
          </cell>
          <cell r="V714" t="e">
            <v>#N/A</v>
          </cell>
          <cell r="W714" t="e">
            <v>#N/A</v>
          </cell>
          <cell r="X714" t="e">
            <v>#N/A</v>
          </cell>
          <cell r="Y714" t="e">
            <v>#N/A</v>
          </cell>
          <cell r="Z714" t="e">
            <v>#N/A</v>
          </cell>
          <cell r="AA714" t="e">
            <v>#N/A</v>
          </cell>
          <cell r="AB714" t="e">
            <v>#N/A</v>
          </cell>
          <cell r="AC714" t="e">
            <v>#DIV/0!</v>
          </cell>
          <cell r="AD714" t="e">
            <v>#N/A</v>
          </cell>
          <cell r="AE714" t="e">
            <v>#DIV/0!</v>
          </cell>
          <cell r="AF714" t="e">
            <v>#N/A</v>
          </cell>
          <cell r="AG714" t="e">
            <v>#DIV/0!</v>
          </cell>
        </row>
        <row r="715">
          <cell r="A715">
            <v>44563</v>
          </cell>
          <cell r="B715" t="str">
            <v>2022-01-02</v>
          </cell>
          <cell r="P715" t="e">
            <v>#N/A</v>
          </cell>
          <cell r="Q715" t="e">
            <v>#N/A</v>
          </cell>
          <cell r="R715" t="e">
            <v>#N/A</v>
          </cell>
          <cell r="S715" t="e">
            <v>#N/A</v>
          </cell>
          <cell r="T715" t="e">
            <v>#N/A</v>
          </cell>
          <cell r="U715" t="e">
            <v>#N/A</v>
          </cell>
          <cell r="V715" t="e">
            <v>#N/A</v>
          </cell>
          <cell r="W715" t="e">
            <v>#N/A</v>
          </cell>
          <cell r="X715" t="e">
            <v>#N/A</v>
          </cell>
          <cell r="Y715" t="e">
            <v>#N/A</v>
          </cell>
          <cell r="Z715" t="e">
            <v>#N/A</v>
          </cell>
          <cell r="AA715" t="e">
            <v>#N/A</v>
          </cell>
          <cell r="AB715" t="e">
            <v>#N/A</v>
          </cell>
          <cell r="AC715" t="e">
            <v>#DIV/0!</v>
          </cell>
          <cell r="AD715" t="e">
            <v>#N/A</v>
          </cell>
          <cell r="AE715" t="e">
            <v>#DIV/0!</v>
          </cell>
          <cell r="AF715" t="e">
            <v>#N/A</v>
          </cell>
          <cell r="AG715" t="e">
            <v>#DIV/0!</v>
          </cell>
        </row>
        <row r="716">
          <cell r="A716">
            <v>44564</v>
          </cell>
          <cell r="B716" t="str">
            <v>2022-01-03</v>
          </cell>
          <cell r="P716" t="e">
            <v>#N/A</v>
          </cell>
          <cell r="Q716" t="e">
            <v>#N/A</v>
          </cell>
          <cell r="R716" t="e">
            <v>#N/A</v>
          </cell>
          <cell r="S716" t="e">
            <v>#N/A</v>
          </cell>
          <cell r="T716" t="e">
            <v>#N/A</v>
          </cell>
          <cell r="U716" t="e">
            <v>#N/A</v>
          </cell>
          <cell r="V716" t="e">
            <v>#N/A</v>
          </cell>
          <cell r="W716" t="e">
            <v>#N/A</v>
          </cell>
          <cell r="X716" t="e">
            <v>#N/A</v>
          </cell>
          <cell r="Y716" t="e">
            <v>#N/A</v>
          </cell>
          <cell r="Z716" t="e">
            <v>#N/A</v>
          </cell>
          <cell r="AA716" t="e">
            <v>#N/A</v>
          </cell>
          <cell r="AB716" t="e">
            <v>#N/A</v>
          </cell>
          <cell r="AC716" t="e">
            <v>#DIV/0!</v>
          </cell>
          <cell r="AD716" t="e">
            <v>#N/A</v>
          </cell>
          <cell r="AE716" t="e">
            <v>#DIV/0!</v>
          </cell>
          <cell r="AF716" t="e">
            <v>#N/A</v>
          </cell>
          <cell r="AG716" t="e">
            <v>#DIV/0!</v>
          </cell>
        </row>
        <row r="717">
          <cell r="A717">
            <v>44565</v>
          </cell>
          <cell r="B717" t="str">
            <v>2022-01-04</v>
          </cell>
          <cell r="P717" t="e">
            <v>#N/A</v>
          </cell>
          <cell r="Q717" t="e">
            <v>#N/A</v>
          </cell>
          <cell r="R717" t="e">
            <v>#N/A</v>
          </cell>
          <cell r="S717" t="e">
            <v>#N/A</v>
          </cell>
          <cell r="T717" t="e">
            <v>#N/A</v>
          </cell>
          <cell r="U717" t="e">
            <v>#N/A</v>
          </cell>
          <cell r="V717" t="e">
            <v>#N/A</v>
          </cell>
          <cell r="W717" t="e">
            <v>#N/A</v>
          </cell>
          <cell r="X717" t="e">
            <v>#N/A</v>
          </cell>
          <cell r="Y717" t="e">
            <v>#N/A</v>
          </cell>
          <cell r="Z717" t="e">
            <v>#N/A</v>
          </cell>
          <cell r="AA717" t="e">
            <v>#N/A</v>
          </cell>
          <cell r="AB717" t="e">
            <v>#N/A</v>
          </cell>
          <cell r="AC717" t="e">
            <v>#DIV/0!</v>
          </cell>
          <cell r="AD717" t="e">
            <v>#N/A</v>
          </cell>
          <cell r="AE717" t="e">
            <v>#DIV/0!</v>
          </cell>
          <cell r="AF717" t="e">
            <v>#N/A</v>
          </cell>
          <cell r="AG717" t="e">
            <v>#DIV/0!</v>
          </cell>
        </row>
        <row r="718">
          <cell r="A718">
            <v>44566</v>
          </cell>
          <cell r="B718" t="str">
            <v>2022-01-05</v>
          </cell>
          <cell r="P718" t="e">
            <v>#N/A</v>
          </cell>
          <cell r="Q718" t="e">
            <v>#N/A</v>
          </cell>
          <cell r="R718" t="e">
            <v>#N/A</v>
          </cell>
          <cell r="S718" t="e">
            <v>#N/A</v>
          </cell>
          <cell r="T718" t="e">
            <v>#N/A</v>
          </cell>
          <cell r="U718" t="e">
            <v>#N/A</v>
          </cell>
          <cell r="V718" t="e">
            <v>#N/A</v>
          </cell>
          <cell r="W718" t="e">
            <v>#N/A</v>
          </cell>
          <cell r="X718" t="e">
            <v>#N/A</v>
          </cell>
          <cell r="Y718" t="e">
            <v>#N/A</v>
          </cell>
          <cell r="Z718" t="e">
            <v>#N/A</v>
          </cell>
          <cell r="AA718" t="e">
            <v>#N/A</v>
          </cell>
          <cell r="AB718" t="e">
            <v>#N/A</v>
          </cell>
          <cell r="AC718" t="e">
            <v>#DIV/0!</v>
          </cell>
          <cell r="AD718" t="e">
            <v>#N/A</v>
          </cell>
          <cell r="AE718" t="e">
            <v>#DIV/0!</v>
          </cell>
          <cell r="AF718" t="e">
            <v>#N/A</v>
          </cell>
          <cell r="AG718" t="e">
            <v>#DIV/0!</v>
          </cell>
        </row>
        <row r="719">
          <cell r="A719">
            <v>44567</v>
          </cell>
          <cell r="B719" t="str">
            <v>2022-01-06</v>
          </cell>
          <cell r="P719" t="e">
            <v>#N/A</v>
          </cell>
          <cell r="Q719" t="e">
            <v>#N/A</v>
          </cell>
          <cell r="R719" t="e">
            <v>#N/A</v>
          </cell>
          <cell r="S719" t="e">
            <v>#N/A</v>
          </cell>
          <cell r="T719" t="e">
            <v>#N/A</v>
          </cell>
          <cell r="U719" t="e">
            <v>#N/A</v>
          </cell>
          <cell r="V719" t="e">
            <v>#N/A</v>
          </cell>
          <cell r="W719" t="e">
            <v>#N/A</v>
          </cell>
          <cell r="X719" t="e">
            <v>#N/A</v>
          </cell>
          <cell r="Y719" t="e">
            <v>#N/A</v>
          </cell>
          <cell r="Z719" t="e">
            <v>#N/A</v>
          </cell>
          <cell r="AA719" t="e">
            <v>#N/A</v>
          </cell>
          <cell r="AB719" t="e">
            <v>#N/A</v>
          </cell>
          <cell r="AC719" t="e">
            <v>#DIV/0!</v>
          </cell>
          <cell r="AD719" t="e">
            <v>#N/A</v>
          </cell>
          <cell r="AE719" t="e">
            <v>#DIV/0!</v>
          </cell>
          <cell r="AF719" t="e">
            <v>#N/A</v>
          </cell>
          <cell r="AG719" t="e">
            <v>#DIV/0!</v>
          </cell>
        </row>
        <row r="720">
          <cell r="A720">
            <v>44568</v>
          </cell>
          <cell r="B720" t="str">
            <v>2022-01-07</v>
          </cell>
          <cell r="P720" t="e">
            <v>#N/A</v>
          </cell>
          <cell r="Q720" t="e">
            <v>#N/A</v>
          </cell>
          <cell r="R720" t="e">
            <v>#N/A</v>
          </cell>
          <cell r="S720" t="e">
            <v>#N/A</v>
          </cell>
          <cell r="T720" t="e">
            <v>#N/A</v>
          </cell>
          <cell r="U720" t="e">
            <v>#N/A</v>
          </cell>
          <cell r="V720" t="e">
            <v>#N/A</v>
          </cell>
          <cell r="W720" t="e">
            <v>#N/A</v>
          </cell>
          <cell r="X720" t="e">
            <v>#N/A</v>
          </cell>
          <cell r="Y720" t="e">
            <v>#N/A</v>
          </cell>
          <cell r="Z720" t="e">
            <v>#N/A</v>
          </cell>
          <cell r="AA720" t="e">
            <v>#N/A</v>
          </cell>
          <cell r="AB720" t="e">
            <v>#N/A</v>
          </cell>
          <cell r="AC720" t="e">
            <v>#DIV/0!</v>
          </cell>
          <cell r="AD720" t="e">
            <v>#N/A</v>
          </cell>
          <cell r="AE720" t="e">
            <v>#DIV/0!</v>
          </cell>
          <cell r="AF720" t="e">
            <v>#N/A</v>
          </cell>
          <cell r="AG720" t="e">
            <v>#DIV/0!</v>
          </cell>
        </row>
        <row r="721">
          <cell r="A721">
            <v>44569</v>
          </cell>
          <cell r="B721" t="str">
            <v>2022-01-08</v>
          </cell>
          <cell r="P721" t="e">
            <v>#N/A</v>
          </cell>
          <cell r="Q721" t="e">
            <v>#N/A</v>
          </cell>
          <cell r="R721" t="e">
            <v>#N/A</v>
          </cell>
          <cell r="S721" t="e">
            <v>#N/A</v>
          </cell>
          <cell r="T721" t="e">
            <v>#N/A</v>
          </cell>
          <cell r="U721" t="e">
            <v>#N/A</v>
          </cell>
          <cell r="V721" t="e">
            <v>#N/A</v>
          </cell>
          <cell r="W721" t="e">
            <v>#N/A</v>
          </cell>
          <cell r="X721" t="e">
            <v>#N/A</v>
          </cell>
          <cell r="Y721" t="e">
            <v>#N/A</v>
          </cell>
          <cell r="Z721" t="e">
            <v>#N/A</v>
          </cell>
          <cell r="AA721" t="e">
            <v>#N/A</v>
          </cell>
          <cell r="AB721" t="e">
            <v>#N/A</v>
          </cell>
          <cell r="AC721" t="e">
            <v>#DIV/0!</v>
          </cell>
          <cell r="AD721" t="e">
            <v>#N/A</v>
          </cell>
          <cell r="AE721" t="e">
            <v>#DIV/0!</v>
          </cell>
          <cell r="AF721" t="e">
            <v>#N/A</v>
          </cell>
          <cell r="AG721" t="e">
            <v>#DIV/0!</v>
          </cell>
        </row>
        <row r="722">
          <cell r="A722">
            <v>44570</v>
          </cell>
          <cell r="B722" t="str">
            <v>2022-01-09</v>
          </cell>
          <cell r="P722" t="e">
            <v>#N/A</v>
          </cell>
          <cell r="Q722" t="e">
            <v>#N/A</v>
          </cell>
          <cell r="R722" t="e">
            <v>#N/A</v>
          </cell>
          <cell r="S722" t="e">
            <v>#N/A</v>
          </cell>
          <cell r="T722" t="e">
            <v>#N/A</v>
          </cell>
          <cell r="U722" t="e">
            <v>#N/A</v>
          </cell>
          <cell r="V722" t="e">
            <v>#N/A</v>
          </cell>
          <cell r="W722" t="e">
            <v>#N/A</v>
          </cell>
          <cell r="X722" t="e">
            <v>#N/A</v>
          </cell>
          <cell r="Y722" t="e">
            <v>#N/A</v>
          </cell>
          <cell r="Z722" t="e">
            <v>#N/A</v>
          </cell>
          <cell r="AA722" t="e">
            <v>#N/A</v>
          </cell>
          <cell r="AB722" t="e">
            <v>#N/A</v>
          </cell>
          <cell r="AC722" t="e">
            <v>#DIV/0!</v>
          </cell>
          <cell r="AD722" t="e">
            <v>#N/A</v>
          </cell>
          <cell r="AE722" t="e">
            <v>#DIV/0!</v>
          </cell>
          <cell r="AF722" t="e">
            <v>#N/A</v>
          </cell>
          <cell r="AG722" t="e">
            <v>#DIV/0!</v>
          </cell>
        </row>
        <row r="723">
          <cell r="A723">
            <v>44571</v>
          </cell>
          <cell r="B723" t="str">
            <v>2022-01-10</v>
          </cell>
          <cell r="P723" t="e">
            <v>#N/A</v>
          </cell>
          <cell r="Q723" t="e">
            <v>#N/A</v>
          </cell>
          <cell r="R723" t="e">
            <v>#N/A</v>
          </cell>
          <cell r="S723" t="e">
            <v>#N/A</v>
          </cell>
          <cell r="T723" t="e">
            <v>#N/A</v>
          </cell>
          <cell r="U723" t="e">
            <v>#N/A</v>
          </cell>
          <cell r="V723" t="e">
            <v>#N/A</v>
          </cell>
          <cell r="W723" t="e">
            <v>#N/A</v>
          </cell>
          <cell r="X723" t="e">
            <v>#N/A</v>
          </cell>
          <cell r="Y723" t="e">
            <v>#N/A</v>
          </cell>
          <cell r="Z723" t="e">
            <v>#N/A</v>
          </cell>
          <cell r="AA723" t="e">
            <v>#N/A</v>
          </cell>
          <cell r="AB723" t="e">
            <v>#N/A</v>
          </cell>
          <cell r="AC723" t="e">
            <v>#DIV/0!</v>
          </cell>
          <cell r="AD723" t="e">
            <v>#N/A</v>
          </cell>
          <cell r="AE723" t="e">
            <v>#DIV/0!</v>
          </cell>
          <cell r="AF723" t="e">
            <v>#N/A</v>
          </cell>
          <cell r="AG723" t="e">
            <v>#DIV/0!</v>
          </cell>
        </row>
        <row r="724">
          <cell r="A724">
            <v>44572</v>
          </cell>
          <cell r="B724" t="str">
            <v>2022-01-11</v>
          </cell>
          <cell r="P724" t="e">
            <v>#N/A</v>
          </cell>
          <cell r="Q724" t="e">
            <v>#N/A</v>
          </cell>
          <cell r="R724" t="e">
            <v>#N/A</v>
          </cell>
          <cell r="S724" t="e">
            <v>#N/A</v>
          </cell>
          <cell r="T724" t="e">
            <v>#N/A</v>
          </cell>
          <cell r="U724" t="e">
            <v>#N/A</v>
          </cell>
          <cell r="V724" t="e">
            <v>#N/A</v>
          </cell>
          <cell r="W724" t="e">
            <v>#N/A</v>
          </cell>
          <cell r="X724" t="e">
            <v>#N/A</v>
          </cell>
          <cell r="Y724" t="e">
            <v>#N/A</v>
          </cell>
          <cell r="Z724" t="e">
            <v>#N/A</v>
          </cell>
          <cell r="AA724" t="e">
            <v>#N/A</v>
          </cell>
          <cell r="AB724" t="e">
            <v>#N/A</v>
          </cell>
          <cell r="AC724" t="e">
            <v>#DIV/0!</v>
          </cell>
          <cell r="AD724" t="e">
            <v>#N/A</v>
          </cell>
          <cell r="AE724" t="e">
            <v>#DIV/0!</v>
          </cell>
          <cell r="AF724" t="e">
            <v>#N/A</v>
          </cell>
          <cell r="AG724" t="e">
            <v>#DIV/0!</v>
          </cell>
        </row>
        <row r="725">
          <cell r="A725">
            <v>44573</v>
          </cell>
          <cell r="B725" t="str">
            <v>2022-01-12</v>
          </cell>
          <cell r="P725" t="e">
            <v>#N/A</v>
          </cell>
          <cell r="Q725" t="e">
            <v>#N/A</v>
          </cell>
          <cell r="R725" t="e">
            <v>#N/A</v>
          </cell>
          <cell r="S725" t="e">
            <v>#N/A</v>
          </cell>
          <cell r="T725" t="e">
            <v>#N/A</v>
          </cell>
          <cell r="U725" t="e">
            <v>#N/A</v>
          </cell>
          <cell r="V725" t="e">
            <v>#N/A</v>
          </cell>
          <cell r="W725" t="e">
            <v>#N/A</v>
          </cell>
          <cell r="X725" t="e">
            <v>#N/A</v>
          </cell>
          <cell r="Y725" t="e">
            <v>#N/A</v>
          </cell>
          <cell r="Z725" t="e">
            <v>#N/A</v>
          </cell>
          <cell r="AA725" t="e">
            <v>#N/A</v>
          </cell>
          <cell r="AB725" t="e">
            <v>#N/A</v>
          </cell>
          <cell r="AC725" t="e">
            <v>#DIV/0!</v>
          </cell>
          <cell r="AD725" t="e">
            <v>#N/A</v>
          </cell>
          <cell r="AE725" t="e">
            <v>#DIV/0!</v>
          </cell>
          <cell r="AF725" t="e">
            <v>#N/A</v>
          </cell>
          <cell r="AG725" t="e">
            <v>#DIV/0!</v>
          </cell>
        </row>
        <row r="726">
          <cell r="A726">
            <v>44574</v>
          </cell>
          <cell r="B726" t="str">
            <v>2022-01-13</v>
          </cell>
          <cell r="P726" t="e">
            <v>#N/A</v>
          </cell>
          <cell r="Q726" t="e">
            <v>#N/A</v>
          </cell>
          <cell r="R726" t="e">
            <v>#N/A</v>
          </cell>
          <cell r="S726" t="e">
            <v>#N/A</v>
          </cell>
          <cell r="T726" t="e">
            <v>#N/A</v>
          </cell>
          <cell r="U726" t="e">
            <v>#N/A</v>
          </cell>
          <cell r="V726" t="e">
            <v>#N/A</v>
          </cell>
          <cell r="W726" t="e">
            <v>#N/A</v>
          </cell>
          <cell r="X726" t="e">
            <v>#N/A</v>
          </cell>
          <cell r="Y726" t="e">
            <v>#N/A</v>
          </cell>
          <cell r="Z726" t="e">
            <v>#N/A</v>
          </cell>
          <cell r="AA726" t="e">
            <v>#N/A</v>
          </cell>
          <cell r="AB726" t="e">
            <v>#N/A</v>
          </cell>
          <cell r="AC726" t="e">
            <v>#DIV/0!</v>
          </cell>
          <cell r="AD726" t="e">
            <v>#N/A</v>
          </cell>
          <cell r="AE726" t="e">
            <v>#DIV/0!</v>
          </cell>
          <cell r="AF726" t="e">
            <v>#N/A</v>
          </cell>
          <cell r="AG726" t="e">
            <v>#DIV/0!</v>
          </cell>
        </row>
        <row r="727">
          <cell r="A727">
            <v>44575</v>
          </cell>
          <cell r="B727" t="str">
            <v>2022-01-14</v>
          </cell>
          <cell r="P727" t="e">
            <v>#N/A</v>
          </cell>
          <cell r="Q727" t="e">
            <v>#N/A</v>
          </cell>
          <cell r="R727" t="e">
            <v>#N/A</v>
          </cell>
          <cell r="S727" t="e">
            <v>#N/A</v>
          </cell>
          <cell r="T727" t="e">
            <v>#N/A</v>
          </cell>
          <cell r="U727" t="e">
            <v>#N/A</v>
          </cell>
          <cell r="V727" t="e">
            <v>#N/A</v>
          </cell>
          <cell r="W727" t="e">
            <v>#N/A</v>
          </cell>
          <cell r="X727" t="e">
            <v>#N/A</v>
          </cell>
          <cell r="Y727" t="e">
            <v>#N/A</v>
          </cell>
          <cell r="Z727" t="e">
            <v>#N/A</v>
          </cell>
          <cell r="AA727" t="e">
            <v>#N/A</v>
          </cell>
          <cell r="AB727" t="e">
            <v>#N/A</v>
          </cell>
          <cell r="AC727" t="e">
            <v>#DIV/0!</v>
          </cell>
          <cell r="AD727" t="e">
            <v>#N/A</v>
          </cell>
          <cell r="AE727" t="e">
            <v>#DIV/0!</v>
          </cell>
          <cell r="AF727" t="e">
            <v>#N/A</v>
          </cell>
          <cell r="AG727" t="e">
            <v>#DIV/0!</v>
          </cell>
        </row>
        <row r="728">
          <cell r="A728">
            <v>44576</v>
          </cell>
          <cell r="B728" t="str">
            <v>2022-01-15</v>
          </cell>
          <cell r="P728" t="e">
            <v>#N/A</v>
          </cell>
          <cell r="Q728" t="e">
            <v>#N/A</v>
          </cell>
          <cell r="R728" t="e">
            <v>#N/A</v>
          </cell>
          <cell r="S728" t="e">
            <v>#N/A</v>
          </cell>
          <cell r="T728" t="e">
            <v>#N/A</v>
          </cell>
          <cell r="U728" t="e">
            <v>#N/A</v>
          </cell>
          <cell r="V728" t="e">
            <v>#N/A</v>
          </cell>
          <cell r="W728" t="e">
            <v>#N/A</v>
          </cell>
          <cell r="X728" t="e">
            <v>#N/A</v>
          </cell>
          <cell r="Y728" t="e">
            <v>#N/A</v>
          </cell>
          <cell r="Z728" t="e">
            <v>#N/A</v>
          </cell>
          <cell r="AA728" t="e">
            <v>#N/A</v>
          </cell>
          <cell r="AB728" t="e">
            <v>#N/A</v>
          </cell>
          <cell r="AC728" t="e">
            <v>#DIV/0!</v>
          </cell>
          <cell r="AD728" t="e">
            <v>#N/A</v>
          </cell>
          <cell r="AE728" t="e">
            <v>#DIV/0!</v>
          </cell>
          <cell r="AF728" t="e">
            <v>#N/A</v>
          </cell>
          <cell r="AG728" t="e">
            <v>#DIV/0!</v>
          </cell>
        </row>
        <row r="729">
          <cell r="A729">
            <v>44577</v>
          </cell>
          <cell r="B729" t="str">
            <v>2022-01-16</v>
          </cell>
          <cell r="P729" t="e">
            <v>#N/A</v>
          </cell>
          <cell r="Q729" t="e">
            <v>#N/A</v>
          </cell>
          <cell r="R729" t="e">
            <v>#N/A</v>
          </cell>
          <cell r="S729" t="e">
            <v>#N/A</v>
          </cell>
          <cell r="T729" t="e">
            <v>#N/A</v>
          </cell>
          <cell r="U729" t="e">
            <v>#N/A</v>
          </cell>
          <cell r="V729" t="e">
            <v>#N/A</v>
          </cell>
          <cell r="W729" t="e">
            <v>#N/A</v>
          </cell>
          <cell r="X729" t="e">
            <v>#N/A</v>
          </cell>
          <cell r="Y729" t="e">
            <v>#N/A</v>
          </cell>
          <cell r="Z729" t="e">
            <v>#N/A</v>
          </cell>
          <cell r="AA729" t="e">
            <v>#N/A</v>
          </cell>
          <cell r="AB729" t="e">
            <v>#N/A</v>
          </cell>
          <cell r="AC729" t="e">
            <v>#DIV/0!</v>
          </cell>
          <cell r="AD729" t="e">
            <v>#N/A</v>
          </cell>
          <cell r="AE729" t="e">
            <v>#DIV/0!</v>
          </cell>
          <cell r="AF729" t="e">
            <v>#N/A</v>
          </cell>
          <cell r="AG729" t="e">
            <v>#DIV/0!</v>
          </cell>
        </row>
        <row r="730">
          <cell r="A730">
            <v>44578</v>
          </cell>
          <cell r="B730" t="str">
            <v>2022-01-17</v>
          </cell>
          <cell r="P730" t="e">
            <v>#N/A</v>
          </cell>
          <cell r="Q730" t="e">
            <v>#N/A</v>
          </cell>
          <cell r="R730" t="e">
            <v>#N/A</v>
          </cell>
          <cell r="S730" t="e">
            <v>#N/A</v>
          </cell>
          <cell r="T730" t="e">
            <v>#N/A</v>
          </cell>
          <cell r="U730" t="e">
            <v>#N/A</v>
          </cell>
          <cell r="V730" t="e">
            <v>#N/A</v>
          </cell>
          <cell r="W730" t="e">
            <v>#N/A</v>
          </cell>
          <cell r="X730" t="e">
            <v>#N/A</v>
          </cell>
          <cell r="Y730" t="e">
            <v>#N/A</v>
          </cell>
          <cell r="Z730" t="e">
            <v>#N/A</v>
          </cell>
          <cell r="AA730" t="e">
            <v>#N/A</v>
          </cell>
          <cell r="AB730" t="e">
            <v>#N/A</v>
          </cell>
          <cell r="AC730" t="e">
            <v>#DIV/0!</v>
          </cell>
          <cell r="AD730" t="e">
            <v>#N/A</v>
          </cell>
          <cell r="AE730" t="e">
            <v>#DIV/0!</v>
          </cell>
          <cell r="AF730" t="e">
            <v>#N/A</v>
          </cell>
          <cell r="AG730" t="e">
            <v>#DIV/0!</v>
          </cell>
        </row>
        <row r="731">
          <cell r="A731">
            <v>44579</v>
          </cell>
          <cell r="B731" t="str">
            <v>2022-01-18</v>
          </cell>
          <cell r="P731" t="e">
            <v>#N/A</v>
          </cell>
          <cell r="Q731" t="e">
            <v>#N/A</v>
          </cell>
          <cell r="R731" t="e">
            <v>#N/A</v>
          </cell>
          <cell r="S731" t="e">
            <v>#N/A</v>
          </cell>
          <cell r="T731" t="e">
            <v>#N/A</v>
          </cell>
          <cell r="U731" t="e">
            <v>#N/A</v>
          </cell>
          <cell r="V731" t="e">
            <v>#N/A</v>
          </cell>
          <cell r="W731" t="e">
            <v>#N/A</v>
          </cell>
          <cell r="X731" t="e">
            <v>#N/A</v>
          </cell>
          <cell r="Y731" t="e">
            <v>#N/A</v>
          </cell>
          <cell r="Z731" t="e">
            <v>#N/A</v>
          </cell>
          <cell r="AA731" t="e">
            <v>#N/A</v>
          </cell>
          <cell r="AB731" t="e">
            <v>#N/A</v>
          </cell>
          <cell r="AC731" t="e">
            <v>#DIV/0!</v>
          </cell>
          <cell r="AD731" t="e">
            <v>#N/A</v>
          </cell>
          <cell r="AE731" t="e">
            <v>#DIV/0!</v>
          </cell>
          <cell r="AF731" t="e">
            <v>#N/A</v>
          </cell>
          <cell r="AG731" t="e">
            <v>#DIV/0!</v>
          </cell>
        </row>
        <row r="732">
          <cell r="A732">
            <v>44580</v>
          </cell>
          <cell r="B732" t="str">
            <v>2022-01-19</v>
          </cell>
          <cell r="P732" t="e">
            <v>#N/A</v>
          </cell>
          <cell r="Q732" t="e">
            <v>#N/A</v>
          </cell>
          <cell r="R732" t="e">
            <v>#N/A</v>
          </cell>
          <cell r="S732" t="e">
            <v>#N/A</v>
          </cell>
          <cell r="T732" t="e">
            <v>#N/A</v>
          </cell>
          <cell r="U732" t="e">
            <v>#N/A</v>
          </cell>
          <cell r="V732" t="e">
            <v>#N/A</v>
          </cell>
          <cell r="W732" t="e">
            <v>#N/A</v>
          </cell>
          <cell r="X732" t="e">
            <v>#N/A</v>
          </cell>
          <cell r="Y732" t="e">
            <v>#N/A</v>
          </cell>
          <cell r="Z732" t="e">
            <v>#N/A</v>
          </cell>
          <cell r="AA732" t="e">
            <v>#N/A</v>
          </cell>
          <cell r="AB732" t="e">
            <v>#N/A</v>
          </cell>
          <cell r="AC732" t="e">
            <v>#DIV/0!</v>
          </cell>
          <cell r="AD732" t="e">
            <v>#N/A</v>
          </cell>
          <cell r="AE732" t="e">
            <v>#DIV/0!</v>
          </cell>
          <cell r="AF732" t="e">
            <v>#N/A</v>
          </cell>
          <cell r="AG732" t="e">
            <v>#DIV/0!</v>
          </cell>
        </row>
        <row r="733">
          <cell r="A733">
            <v>44581</v>
          </cell>
          <cell r="B733" t="str">
            <v>2022-01-20</v>
          </cell>
          <cell r="P733" t="e">
            <v>#N/A</v>
          </cell>
          <cell r="Q733" t="e">
            <v>#N/A</v>
          </cell>
          <cell r="R733" t="e">
            <v>#N/A</v>
          </cell>
          <cell r="S733" t="e">
            <v>#N/A</v>
          </cell>
          <cell r="T733" t="e">
            <v>#N/A</v>
          </cell>
          <cell r="U733" t="e">
            <v>#N/A</v>
          </cell>
          <cell r="V733" t="e">
            <v>#N/A</v>
          </cell>
          <cell r="W733" t="e">
            <v>#N/A</v>
          </cell>
          <cell r="X733" t="e">
            <v>#N/A</v>
          </cell>
          <cell r="Y733" t="e">
            <v>#N/A</v>
          </cell>
          <cell r="Z733" t="e">
            <v>#N/A</v>
          </cell>
          <cell r="AA733" t="e">
            <v>#N/A</v>
          </cell>
          <cell r="AB733" t="e">
            <v>#N/A</v>
          </cell>
          <cell r="AC733" t="e">
            <v>#DIV/0!</v>
          </cell>
          <cell r="AD733" t="e">
            <v>#N/A</v>
          </cell>
          <cell r="AE733" t="e">
            <v>#DIV/0!</v>
          </cell>
          <cell r="AF733" t="e">
            <v>#N/A</v>
          </cell>
          <cell r="AG733" t="e">
            <v>#DIV/0!</v>
          </cell>
        </row>
        <row r="734">
          <cell r="A734">
            <v>44582</v>
          </cell>
          <cell r="B734" t="str">
            <v>2022-01-21</v>
          </cell>
          <cell r="P734" t="e">
            <v>#N/A</v>
          </cell>
          <cell r="Q734" t="e">
            <v>#N/A</v>
          </cell>
          <cell r="R734" t="e">
            <v>#N/A</v>
          </cell>
          <cell r="S734" t="e">
            <v>#N/A</v>
          </cell>
          <cell r="T734" t="e">
            <v>#N/A</v>
          </cell>
          <cell r="U734" t="e">
            <v>#N/A</v>
          </cell>
          <cell r="V734" t="e">
            <v>#N/A</v>
          </cell>
          <cell r="W734" t="e">
            <v>#N/A</v>
          </cell>
          <cell r="X734" t="e">
            <v>#N/A</v>
          </cell>
          <cell r="Y734" t="e">
            <v>#N/A</v>
          </cell>
          <cell r="Z734" t="e">
            <v>#N/A</v>
          </cell>
          <cell r="AA734" t="e">
            <v>#N/A</v>
          </cell>
          <cell r="AB734" t="e">
            <v>#N/A</v>
          </cell>
          <cell r="AC734" t="e">
            <v>#DIV/0!</v>
          </cell>
          <cell r="AD734" t="e">
            <v>#N/A</v>
          </cell>
          <cell r="AE734" t="e">
            <v>#DIV/0!</v>
          </cell>
          <cell r="AF734" t="e">
            <v>#N/A</v>
          </cell>
          <cell r="AG734" t="e">
            <v>#DIV/0!</v>
          </cell>
        </row>
        <row r="735">
          <cell r="A735">
            <v>44583</v>
          </cell>
          <cell r="B735" t="str">
            <v>2022-01-22</v>
          </cell>
          <cell r="P735" t="e">
            <v>#N/A</v>
          </cell>
          <cell r="Q735" t="e">
            <v>#N/A</v>
          </cell>
          <cell r="R735" t="e">
            <v>#N/A</v>
          </cell>
          <cell r="S735" t="e">
            <v>#N/A</v>
          </cell>
          <cell r="T735" t="e">
            <v>#N/A</v>
          </cell>
          <cell r="U735" t="e">
            <v>#N/A</v>
          </cell>
          <cell r="V735" t="e">
            <v>#N/A</v>
          </cell>
          <cell r="W735" t="e">
            <v>#N/A</v>
          </cell>
          <cell r="X735" t="e">
            <v>#N/A</v>
          </cell>
          <cell r="Y735" t="e">
            <v>#N/A</v>
          </cell>
          <cell r="Z735" t="e">
            <v>#N/A</v>
          </cell>
          <cell r="AA735" t="e">
            <v>#N/A</v>
          </cell>
          <cell r="AB735" t="e">
            <v>#N/A</v>
          </cell>
          <cell r="AC735" t="e">
            <v>#DIV/0!</v>
          </cell>
          <cell r="AD735" t="e">
            <v>#N/A</v>
          </cell>
          <cell r="AE735" t="e">
            <v>#DIV/0!</v>
          </cell>
          <cell r="AF735" t="e">
            <v>#N/A</v>
          </cell>
          <cell r="AG735" t="e">
            <v>#DIV/0!</v>
          </cell>
        </row>
        <row r="736">
          <cell r="A736">
            <v>44584</v>
          </cell>
          <cell r="B736" t="str">
            <v>2022-01-23</v>
          </cell>
          <cell r="P736" t="e">
            <v>#N/A</v>
          </cell>
          <cell r="Q736" t="e">
            <v>#N/A</v>
          </cell>
          <cell r="R736" t="e">
            <v>#N/A</v>
          </cell>
          <cell r="S736" t="e">
            <v>#N/A</v>
          </cell>
          <cell r="T736" t="e">
            <v>#N/A</v>
          </cell>
          <cell r="U736" t="e">
            <v>#N/A</v>
          </cell>
          <cell r="V736" t="e">
            <v>#N/A</v>
          </cell>
          <cell r="W736" t="e">
            <v>#N/A</v>
          </cell>
          <cell r="X736" t="e">
            <v>#N/A</v>
          </cell>
          <cell r="Y736" t="e">
            <v>#N/A</v>
          </cell>
          <cell r="Z736" t="e">
            <v>#N/A</v>
          </cell>
          <cell r="AA736" t="e">
            <v>#N/A</v>
          </cell>
          <cell r="AB736" t="e">
            <v>#N/A</v>
          </cell>
          <cell r="AC736" t="e">
            <v>#DIV/0!</v>
          </cell>
          <cell r="AD736" t="e">
            <v>#N/A</v>
          </cell>
          <cell r="AE736" t="e">
            <v>#DIV/0!</v>
          </cell>
          <cell r="AF736" t="e">
            <v>#N/A</v>
          </cell>
          <cell r="AG736" t="e">
            <v>#DIV/0!</v>
          </cell>
        </row>
        <row r="737">
          <cell r="A737">
            <v>44585</v>
          </cell>
          <cell r="B737" t="str">
            <v>2022-01-24</v>
          </cell>
          <cell r="P737" t="e">
            <v>#N/A</v>
          </cell>
          <cell r="Q737" t="e">
            <v>#N/A</v>
          </cell>
          <cell r="R737" t="e">
            <v>#N/A</v>
          </cell>
          <cell r="S737" t="e">
            <v>#N/A</v>
          </cell>
          <cell r="T737" t="e">
            <v>#N/A</v>
          </cell>
          <cell r="U737" t="e">
            <v>#N/A</v>
          </cell>
          <cell r="V737" t="e">
            <v>#N/A</v>
          </cell>
          <cell r="W737" t="e">
            <v>#N/A</v>
          </cell>
          <cell r="X737" t="e">
            <v>#N/A</v>
          </cell>
          <cell r="Y737" t="e">
            <v>#N/A</v>
          </cell>
          <cell r="Z737" t="e">
            <v>#N/A</v>
          </cell>
          <cell r="AA737" t="e">
            <v>#N/A</v>
          </cell>
          <cell r="AB737" t="e">
            <v>#N/A</v>
          </cell>
          <cell r="AC737" t="e">
            <v>#DIV/0!</v>
          </cell>
          <cell r="AD737" t="e">
            <v>#N/A</v>
          </cell>
          <cell r="AE737" t="e">
            <v>#DIV/0!</v>
          </cell>
          <cell r="AF737" t="e">
            <v>#N/A</v>
          </cell>
          <cell r="AG737" t="e">
            <v>#DIV/0!</v>
          </cell>
        </row>
        <row r="738">
          <cell r="A738">
            <v>44586</v>
          </cell>
          <cell r="B738" t="str">
            <v>2022-01-25</v>
          </cell>
          <cell r="P738" t="e">
            <v>#N/A</v>
          </cell>
          <cell r="Q738" t="e">
            <v>#N/A</v>
          </cell>
          <cell r="R738" t="e">
            <v>#N/A</v>
          </cell>
          <cell r="S738" t="e">
            <v>#N/A</v>
          </cell>
          <cell r="T738" t="e">
            <v>#N/A</v>
          </cell>
          <cell r="U738" t="e">
            <v>#N/A</v>
          </cell>
          <cell r="V738" t="e">
            <v>#N/A</v>
          </cell>
          <cell r="W738" t="e">
            <v>#N/A</v>
          </cell>
          <cell r="X738" t="e">
            <v>#N/A</v>
          </cell>
          <cell r="Y738" t="e">
            <v>#N/A</v>
          </cell>
          <cell r="Z738" t="e">
            <v>#N/A</v>
          </cell>
          <cell r="AA738" t="e">
            <v>#N/A</v>
          </cell>
          <cell r="AB738" t="e">
            <v>#N/A</v>
          </cell>
          <cell r="AC738" t="e">
            <v>#DIV/0!</v>
          </cell>
          <cell r="AD738" t="e">
            <v>#N/A</v>
          </cell>
          <cell r="AE738" t="e">
            <v>#DIV/0!</v>
          </cell>
          <cell r="AF738" t="e">
            <v>#N/A</v>
          </cell>
          <cell r="AG738" t="e">
            <v>#DIV/0!</v>
          </cell>
        </row>
        <row r="739">
          <cell r="A739">
            <v>44587</v>
          </cell>
          <cell r="B739" t="str">
            <v>2022-01-26</v>
          </cell>
          <cell r="P739" t="e">
            <v>#N/A</v>
          </cell>
          <cell r="Q739" t="e">
            <v>#N/A</v>
          </cell>
          <cell r="R739" t="e">
            <v>#N/A</v>
          </cell>
          <cell r="S739" t="e">
            <v>#N/A</v>
          </cell>
          <cell r="T739" t="e">
            <v>#N/A</v>
          </cell>
          <cell r="U739" t="e">
            <v>#N/A</v>
          </cell>
          <cell r="V739" t="e">
            <v>#N/A</v>
          </cell>
          <cell r="W739" t="e">
            <v>#N/A</v>
          </cell>
          <cell r="X739" t="e">
            <v>#N/A</v>
          </cell>
          <cell r="Y739" t="e">
            <v>#N/A</v>
          </cell>
          <cell r="Z739" t="e">
            <v>#N/A</v>
          </cell>
          <cell r="AA739" t="e">
            <v>#N/A</v>
          </cell>
          <cell r="AB739" t="e">
            <v>#N/A</v>
          </cell>
          <cell r="AC739" t="e">
            <v>#DIV/0!</v>
          </cell>
          <cell r="AD739" t="e">
            <v>#N/A</v>
          </cell>
          <cell r="AE739" t="e">
            <v>#DIV/0!</v>
          </cell>
          <cell r="AF739" t="e">
            <v>#N/A</v>
          </cell>
          <cell r="AG739" t="e">
            <v>#DIV/0!</v>
          </cell>
        </row>
        <row r="740">
          <cell r="A740">
            <v>44588</v>
          </cell>
          <cell r="B740" t="str">
            <v>2022-01-27</v>
          </cell>
          <cell r="P740" t="e">
            <v>#N/A</v>
          </cell>
          <cell r="Q740" t="e">
            <v>#N/A</v>
          </cell>
          <cell r="R740" t="e">
            <v>#N/A</v>
          </cell>
          <cell r="S740" t="e">
            <v>#N/A</v>
          </cell>
          <cell r="T740" t="e">
            <v>#N/A</v>
          </cell>
          <cell r="U740" t="e">
            <v>#N/A</v>
          </cell>
          <cell r="V740" t="e">
            <v>#N/A</v>
          </cell>
          <cell r="W740" t="e">
            <v>#N/A</v>
          </cell>
          <cell r="X740" t="e">
            <v>#N/A</v>
          </cell>
          <cell r="Y740" t="e">
            <v>#N/A</v>
          </cell>
          <cell r="Z740" t="e">
            <v>#N/A</v>
          </cell>
          <cell r="AA740" t="e">
            <v>#N/A</v>
          </cell>
          <cell r="AB740" t="e">
            <v>#N/A</v>
          </cell>
          <cell r="AC740" t="e">
            <v>#DIV/0!</v>
          </cell>
          <cell r="AD740" t="e">
            <v>#N/A</v>
          </cell>
          <cell r="AE740" t="e">
            <v>#DIV/0!</v>
          </cell>
          <cell r="AF740" t="e">
            <v>#N/A</v>
          </cell>
          <cell r="AG740" t="e">
            <v>#DIV/0!</v>
          </cell>
        </row>
        <row r="741">
          <cell r="A741">
            <v>44589</v>
          </cell>
          <cell r="B741" t="str">
            <v>2022-01-28</v>
          </cell>
          <cell r="P741" t="e">
            <v>#N/A</v>
          </cell>
          <cell r="Q741" t="e">
            <v>#N/A</v>
          </cell>
          <cell r="R741" t="e">
            <v>#N/A</v>
          </cell>
          <cell r="S741" t="e">
            <v>#N/A</v>
          </cell>
          <cell r="T741" t="e">
            <v>#N/A</v>
          </cell>
          <cell r="U741" t="e">
            <v>#N/A</v>
          </cell>
          <cell r="V741" t="e">
            <v>#N/A</v>
          </cell>
          <cell r="W741" t="e">
            <v>#N/A</v>
          </cell>
          <cell r="X741" t="e">
            <v>#N/A</v>
          </cell>
          <cell r="Y741" t="e">
            <v>#N/A</v>
          </cell>
          <cell r="Z741" t="e">
            <v>#N/A</v>
          </cell>
          <cell r="AA741" t="e">
            <v>#N/A</v>
          </cell>
          <cell r="AB741" t="e">
            <v>#N/A</v>
          </cell>
          <cell r="AC741" t="e">
            <v>#DIV/0!</v>
          </cell>
          <cell r="AD741" t="e">
            <v>#N/A</v>
          </cell>
          <cell r="AE741" t="e">
            <v>#DIV/0!</v>
          </cell>
          <cell r="AF741" t="e">
            <v>#N/A</v>
          </cell>
          <cell r="AG741" t="e">
            <v>#DIV/0!</v>
          </cell>
        </row>
        <row r="742">
          <cell r="A742">
            <v>44590</v>
          </cell>
          <cell r="B742" t="str">
            <v>2022-01-29</v>
          </cell>
          <cell r="P742" t="e">
            <v>#N/A</v>
          </cell>
          <cell r="Q742" t="e">
            <v>#N/A</v>
          </cell>
          <cell r="R742" t="e">
            <v>#N/A</v>
          </cell>
          <cell r="S742" t="e">
            <v>#N/A</v>
          </cell>
          <cell r="T742" t="e">
            <v>#N/A</v>
          </cell>
          <cell r="U742" t="e">
            <v>#N/A</v>
          </cell>
          <cell r="V742" t="e">
            <v>#N/A</v>
          </cell>
          <cell r="W742" t="e">
            <v>#N/A</v>
          </cell>
          <cell r="X742" t="e">
            <v>#N/A</v>
          </cell>
          <cell r="Y742" t="e">
            <v>#N/A</v>
          </cell>
          <cell r="Z742" t="e">
            <v>#N/A</v>
          </cell>
          <cell r="AA742" t="e">
            <v>#N/A</v>
          </cell>
          <cell r="AB742" t="e">
            <v>#N/A</v>
          </cell>
          <cell r="AC742" t="e">
            <v>#DIV/0!</v>
          </cell>
          <cell r="AD742" t="e">
            <v>#N/A</v>
          </cell>
          <cell r="AE742" t="e">
            <v>#DIV/0!</v>
          </cell>
          <cell r="AF742" t="e">
            <v>#N/A</v>
          </cell>
          <cell r="AG742" t="e">
            <v>#DIV/0!</v>
          </cell>
        </row>
        <row r="743">
          <cell r="A743">
            <v>44591</v>
          </cell>
          <cell r="B743" t="str">
            <v>2022-01-30</v>
          </cell>
          <cell r="P743" t="e">
            <v>#N/A</v>
          </cell>
          <cell r="Q743" t="e">
            <v>#N/A</v>
          </cell>
          <cell r="R743" t="e">
            <v>#N/A</v>
          </cell>
          <cell r="S743" t="e">
            <v>#N/A</v>
          </cell>
          <cell r="T743" t="e">
            <v>#N/A</v>
          </cell>
          <cell r="U743" t="e">
            <v>#N/A</v>
          </cell>
          <cell r="V743" t="e">
            <v>#N/A</v>
          </cell>
          <cell r="W743" t="e">
            <v>#N/A</v>
          </cell>
          <cell r="X743" t="e">
            <v>#N/A</v>
          </cell>
          <cell r="Y743" t="e">
            <v>#N/A</v>
          </cell>
          <cell r="Z743" t="e">
            <v>#N/A</v>
          </cell>
          <cell r="AA743" t="e">
            <v>#N/A</v>
          </cell>
          <cell r="AB743" t="e">
            <v>#N/A</v>
          </cell>
          <cell r="AC743" t="e">
            <v>#DIV/0!</v>
          </cell>
          <cell r="AD743" t="e">
            <v>#N/A</v>
          </cell>
          <cell r="AE743" t="e">
            <v>#DIV/0!</v>
          </cell>
          <cell r="AF743" t="e">
            <v>#N/A</v>
          </cell>
          <cell r="AG743" t="e">
            <v>#DIV/0!</v>
          </cell>
        </row>
        <row r="744">
          <cell r="A744">
            <v>44592</v>
          </cell>
          <cell r="B744" t="str">
            <v>2022-01-31</v>
          </cell>
          <cell r="P744" t="e">
            <v>#N/A</v>
          </cell>
          <cell r="Q744" t="e">
            <v>#N/A</v>
          </cell>
          <cell r="R744" t="e">
            <v>#N/A</v>
          </cell>
          <cell r="S744" t="e">
            <v>#N/A</v>
          </cell>
          <cell r="T744" t="e">
            <v>#N/A</v>
          </cell>
          <cell r="U744" t="e">
            <v>#N/A</v>
          </cell>
          <cell r="V744" t="e">
            <v>#N/A</v>
          </cell>
          <cell r="W744" t="e">
            <v>#N/A</v>
          </cell>
          <cell r="X744" t="e">
            <v>#N/A</v>
          </cell>
          <cell r="Y744" t="e">
            <v>#N/A</v>
          </cell>
          <cell r="Z744" t="e">
            <v>#N/A</v>
          </cell>
          <cell r="AA744" t="e">
            <v>#N/A</v>
          </cell>
          <cell r="AB744" t="e">
            <v>#N/A</v>
          </cell>
          <cell r="AC744" t="e">
            <v>#DIV/0!</v>
          </cell>
          <cell r="AD744" t="e">
            <v>#N/A</v>
          </cell>
          <cell r="AE744" t="e">
            <v>#DIV/0!</v>
          </cell>
          <cell r="AF744" t="e">
            <v>#N/A</v>
          </cell>
          <cell r="AG744" t="e">
            <v>#DIV/0!</v>
          </cell>
        </row>
        <row r="745">
          <cell r="A745">
            <v>44593</v>
          </cell>
          <cell r="B745" t="str">
            <v>2022-02-01</v>
          </cell>
          <cell r="P745" t="e">
            <v>#N/A</v>
          </cell>
          <cell r="Q745" t="e">
            <v>#N/A</v>
          </cell>
          <cell r="R745" t="e">
            <v>#N/A</v>
          </cell>
          <cell r="S745" t="e">
            <v>#N/A</v>
          </cell>
          <cell r="T745" t="e">
            <v>#N/A</v>
          </cell>
          <cell r="U745" t="e">
            <v>#N/A</v>
          </cell>
          <cell r="V745" t="e">
            <v>#N/A</v>
          </cell>
          <cell r="W745" t="e">
            <v>#N/A</v>
          </cell>
          <cell r="X745" t="e">
            <v>#N/A</v>
          </cell>
          <cell r="Y745" t="e">
            <v>#N/A</v>
          </cell>
          <cell r="Z745" t="e">
            <v>#N/A</v>
          </cell>
          <cell r="AA745" t="e">
            <v>#N/A</v>
          </cell>
          <cell r="AB745" t="e">
            <v>#N/A</v>
          </cell>
          <cell r="AC745" t="e">
            <v>#DIV/0!</v>
          </cell>
          <cell r="AD745" t="e">
            <v>#N/A</v>
          </cell>
          <cell r="AE745" t="e">
            <v>#DIV/0!</v>
          </cell>
          <cell r="AF745" t="e">
            <v>#N/A</v>
          </cell>
          <cell r="AG745" t="e">
            <v>#DIV/0!</v>
          </cell>
        </row>
        <row r="746">
          <cell r="A746">
            <v>44594</v>
          </cell>
          <cell r="B746" t="str">
            <v>2022-02-02</v>
          </cell>
          <cell r="P746" t="e">
            <v>#N/A</v>
          </cell>
          <cell r="Q746" t="e">
            <v>#N/A</v>
          </cell>
          <cell r="R746" t="e">
            <v>#N/A</v>
          </cell>
          <cell r="S746" t="e">
            <v>#N/A</v>
          </cell>
          <cell r="T746" t="e">
            <v>#N/A</v>
          </cell>
          <cell r="U746" t="e">
            <v>#N/A</v>
          </cell>
          <cell r="V746" t="e">
            <v>#N/A</v>
          </cell>
          <cell r="W746" t="e">
            <v>#N/A</v>
          </cell>
          <cell r="X746" t="e">
            <v>#N/A</v>
          </cell>
          <cell r="Y746" t="e">
            <v>#N/A</v>
          </cell>
          <cell r="Z746" t="e">
            <v>#N/A</v>
          </cell>
          <cell r="AA746" t="e">
            <v>#N/A</v>
          </cell>
          <cell r="AB746" t="e">
            <v>#N/A</v>
          </cell>
          <cell r="AC746" t="e">
            <v>#DIV/0!</v>
          </cell>
          <cell r="AD746" t="e">
            <v>#N/A</v>
          </cell>
          <cell r="AE746" t="e">
            <v>#DIV/0!</v>
          </cell>
          <cell r="AF746" t="e">
            <v>#N/A</v>
          </cell>
          <cell r="AG746" t="e">
            <v>#DIV/0!</v>
          </cell>
        </row>
        <row r="747">
          <cell r="A747">
            <v>44595</v>
          </cell>
          <cell r="B747" t="str">
            <v>2022-02-03</v>
          </cell>
          <cell r="P747" t="e">
            <v>#N/A</v>
          </cell>
          <cell r="Q747" t="e">
            <v>#N/A</v>
          </cell>
          <cell r="R747" t="e">
            <v>#N/A</v>
          </cell>
          <cell r="S747" t="e">
            <v>#N/A</v>
          </cell>
          <cell r="T747" t="e">
            <v>#N/A</v>
          </cell>
          <cell r="U747" t="e">
            <v>#N/A</v>
          </cell>
          <cell r="V747" t="e">
            <v>#N/A</v>
          </cell>
          <cell r="W747" t="e">
            <v>#N/A</v>
          </cell>
          <cell r="X747" t="e">
            <v>#N/A</v>
          </cell>
          <cell r="Y747" t="e">
            <v>#N/A</v>
          </cell>
          <cell r="Z747" t="e">
            <v>#N/A</v>
          </cell>
          <cell r="AA747" t="e">
            <v>#N/A</v>
          </cell>
          <cell r="AB747" t="e">
            <v>#N/A</v>
          </cell>
          <cell r="AC747" t="e">
            <v>#DIV/0!</v>
          </cell>
          <cell r="AD747" t="e">
            <v>#N/A</v>
          </cell>
          <cell r="AE747" t="e">
            <v>#DIV/0!</v>
          </cell>
          <cell r="AF747" t="e">
            <v>#N/A</v>
          </cell>
          <cell r="AG747" t="e">
            <v>#DIV/0!</v>
          </cell>
        </row>
        <row r="748">
          <cell r="A748">
            <v>44596</v>
          </cell>
          <cell r="B748" t="str">
            <v>2022-02-04</v>
          </cell>
          <cell r="P748" t="e">
            <v>#N/A</v>
          </cell>
          <cell r="Q748" t="e">
            <v>#N/A</v>
          </cell>
          <cell r="R748" t="e">
            <v>#N/A</v>
          </cell>
          <cell r="S748" t="e">
            <v>#N/A</v>
          </cell>
          <cell r="T748" t="e">
            <v>#N/A</v>
          </cell>
          <cell r="U748" t="e">
            <v>#N/A</v>
          </cell>
          <cell r="V748" t="e">
            <v>#N/A</v>
          </cell>
          <cell r="W748" t="e">
            <v>#N/A</v>
          </cell>
          <cell r="X748" t="e">
            <v>#N/A</v>
          </cell>
          <cell r="Y748" t="e">
            <v>#N/A</v>
          </cell>
          <cell r="Z748" t="e">
            <v>#N/A</v>
          </cell>
          <cell r="AA748" t="e">
            <v>#N/A</v>
          </cell>
          <cell r="AB748" t="e">
            <v>#N/A</v>
          </cell>
          <cell r="AC748" t="e">
            <v>#DIV/0!</v>
          </cell>
          <cell r="AD748" t="e">
            <v>#N/A</v>
          </cell>
          <cell r="AE748" t="e">
            <v>#DIV/0!</v>
          </cell>
          <cell r="AF748" t="e">
            <v>#N/A</v>
          </cell>
          <cell r="AG748" t="e">
            <v>#DIV/0!</v>
          </cell>
        </row>
        <row r="749">
          <cell r="A749">
            <v>44597</v>
          </cell>
          <cell r="B749" t="str">
            <v>2022-02-05</v>
          </cell>
          <cell r="P749" t="e">
            <v>#N/A</v>
          </cell>
          <cell r="Q749" t="e">
            <v>#N/A</v>
          </cell>
          <cell r="R749" t="e">
            <v>#N/A</v>
          </cell>
          <cell r="S749" t="e">
            <v>#N/A</v>
          </cell>
          <cell r="T749" t="e">
            <v>#N/A</v>
          </cell>
          <cell r="U749" t="e">
            <v>#N/A</v>
          </cell>
          <cell r="V749" t="e">
            <v>#N/A</v>
          </cell>
          <cell r="W749" t="e">
            <v>#N/A</v>
          </cell>
          <cell r="X749" t="e">
            <v>#N/A</v>
          </cell>
          <cell r="Y749" t="e">
            <v>#N/A</v>
          </cell>
          <cell r="Z749" t="e">
            <v>#N/A</v>
          </cell>
          <cell r="AA749" t="e">
            <v>#N/A</v>
          </cell>
          <cell r="AB749" t="e">
            <v>#N/A</v>
          </cell>
          <cell r="AC749" t="e">
            <v>#DIV/0!</v>
          </cell>
          <cell r="AD749" t="e">
            <v>#N/A</v>
          </cell>
          <cell r="AE749" t="e">
            <v>#DIV/0!</v>
          </cell>
          <cell r="AF749" t="e">
            <v>#N/A</v>
          </cell>
          <cell r="AG749" t="e">
            <v>#DIV/0!</v>
          </cell>
        </row>
        <row r="750">
          <cell r="A750">
            <v>44598</v>
          </cell>
          <cell r="B750" t="str">
            <v>2022-02-06</v>
          </cell>
          <cell r="P750" t="e">
            <v>#N/A</v>
          </cell>
          <cell r="Q750" t="e">
            <v>#N/A</v>
          </cell>
          <cell r="R750" t="e">
            <v>#N/A</v>
          </cell>
          <cell r="S750" t="e">
            <v>#N/A</v>
          </cell>
          <cell r="T750" t="e">
            <v>#N/A</v>
          </cell>
          <cell r="U750" t="e">
            <v>#N/A</v>
          </cell>
          <cell r="V750" t="e">
            <v>#N/A</v>
          </cell>
          <cell r="W750" t="e">
            <v>#N/A</v>
          </cell>
          <cell r="X750" t="e">
            <v>#N/A</v>
          </cell>
          <cell r="Y750" t="e">
            <v>#N/A</v>
          </cell>
          <cell r="Z750" t="e">
            <v>#N/A</v>
          </cell>
          <cell r="AA750" t="e">
            <v>#N/A</v>
          </cell>
          <cell r="AB750" t="e">
            <v>#N/A</v>
          </cell>
          <cell r="AC750" t="e">
            <v>#DIV/0!</v>
          </cell>
          <cell r="AD750" t="e">
            <v>#N/A</v>
          </cell>
          <cell r="AE750" t="e">
            <v>#DIV/0!</v>
          </cell>
          <cell r="AF750" t="e">
            <v>#N/A</v>
          </cell>
          <cell r="AG750" t="e">
            <v>#DIV/0!</v>
          </cell>
        </row>
        <row r="751">
          <cell r="A751">
            <v>44599</v>
          </cell>
          <cell r="B751" t="str">
            <v>2022-02-07</v>
          </cell>
          <cell r="P751" t="e">
            <v>#N/A</v>
          </cell>
          <cell r="Q751" t="e">
            <v>#N/A</v>
          </cell>
          <cell r="R751" t="e">
            <v>#N/A</v>
          </cell>
          <cell r="S751" t="e">
            <v>#N/A</v>
          </cell>
          <cell r="T751" t="e">
            <v>#N/A</v>
          </cell>
          <cell r="U751" t="e">
            <v>#N/A</v>
          </cell>
          <cell r="V751" t="e">
            <v>#N/A</v>
          </cell>
          <cell r="W751" t="e">
            <v>#N/A</v>
          </cell>
          <cell r="X751" t="e">
            <v>#N/A</v>
          </cell>
          <cell r="Y751" t="e">
            <v>#N/A</v>
          </cell>
          <cell r="Z751" t="e">
            <v>#N/A</v>
          </cell>
          <cell r="AA751" t="e">
            <v>#N/A</v>
          </cell>
          <cell r="AB751" t="e">
            <v>#N/A</v>
          </cell>
          <cell r="AC751" t="e">
            <v>#DIV/0!</v>
          </cell>
          <cell r="AD751" t="e">
            <v>#N/A</v>
          </cell>
          <cell r="AE751" t="e">
            <v>#DIV/0!</v>
          </cell>
          <cell r="AF751" t="e">
            <v>#N/A</v>
          </cell>
          <cell r="AG751" t="e">
            <v>#DIV/0!</v>
          </cell>
        </row>
        <row r="752">
          <cell r="A752">
            <v>44600</v>
          </cell>
          <cell r="B752" t="str">
            <v>2022-02-08</v>
          </cell>
          <cell r="P752" t="e">
            <v>#N/A</v>
          </cell>
          <cell r="Q752" t="e">
            <v>#N/A</v>
          </cell>
          <cell r="R752" t="e">
            <v>#N/A</v>
          </cell>
          <cell r="S752" t="e">
            <v>#N/A</v>
          </cell>
          <cell r="T752" t="e">
            <v>#N/A</v>
          </cell>
          <cell r="U752" t="e">
            <v>#N/A</v>
          </cell>
          <cell r="V752" t="e">
            <v>#N/A</v>
          </cell>
          <cell r="W752" t="e">
            <v>#N/A</v>
          </cell>
          <cell r="X752" t="e">
            <v>#N/A</v>
          </cell>
          <cell r="Y752" t="e">
            <v>#N/A</v>
          </cell>
          <cell r="Z752" t="e">
            <v>#N/A</v>
          </cell>
          <cell r="AA752" t="e">
            <v>#N/A</v>
          </cell>
          <cell r="AB752" t="e">
            <v>#N/A</v>
          </cell>
          <cell r="AC752" t="e">
            <v>#DIV/0!</v>
          </cell>
          <cell r="AD752" t="e">
            <v>#N/A</v>
          </cell>
          <cell r="AE752" t="e">
            <v>#DIV/0!</v>
          </cell>
          <cell r="AF752" t="e">
            <v>#N/A</v>
          </cell>
          <cell r="AG752" t="e">
            <v>#DIV/0!</v>
          </cell>
        </row>
        <row r="753">
          <cell r="A753">
            <v>44601</v>
          </cell>
          <cell r="B753" t="str">
            <v>2022-02-09</v>
          </cell>
          <cell r="P753" t="e">
            <v>#N/A</v>
          </cell>
          <cell r="Q753" t="e">
            <v>#N/A</v>
          </cell>
          <cell r="R753" t="e">
            <v>#N/A</v>
          </cell>
          <cell r="S753" t="e">
            <v>#N/A</v>
          </cell>
          <cell r="T753" t="e">
            <v>#N/A</v>
          </cell>
          <cell r="U753" t="e">
            <v>#N/A</v>
          </cell>
          <cell r="V753" t="e">
            <v>#N/A</v>
          </cell>
          <cell r="W753" t="e">
            <v>#N/A</v>
          </cell>
          <cell r="X753" t="e">
            <v>#N/A</v>
          </cell>
          <cell r="Y753" t="e">
            <v>#N/A</v>
          </cell>
          <cell r="Z753" t="e">
            <v>#N/A</v>
          </cell>
          <cell r="AA753" t="e">
            <v>#N/A</v>
          </cell>
          <cell r="AB753" t="e">
            <v>#N/A</v>
          </cell>
          <cell r="AC753" t="e">
            <v>#DIV/0!</v>
          </cell>
          <cell r="AD753" t="e">
            <v>#N/A</v>
          </cell>
          <cell r="AE753" t="e">
            <v>#DIV/0!</v>
          </cell>
          <cell r="AF753" t="e">
            <v>#N/A</v>
          </cell>
          <cell r="AG753" t="e">
            <v>#DIV/0!</v>
          </cell>
        </row>
        <row r="754">
          <cell r="A754">
            <v>44602</v>
          </cell>
          <cell r="B754" t="str">
            <v>2022-02-10</v>
          </cell>
          <cell r="P754" t="e">
            <v>#N/A</v>
          </cell>
          <cell r="Q754" t="e">
            <v>#N/A</v>
          </cell>
          <cell r="R754" t="e">
            <v>#N/A</v>
          </cell>
          <cell r="S754" t="e">
            <v>#N/A</v>
          </cell>
          <cell r="T754" t="e">
            <v>#N/A</v>
          </cell>
          <cell r="U754" t="e">
            <v>#N/A</v>
          </cell>
          <cell r="V754" t="e">
            <v>#N/A</v>
          </cell>
          <cell r="W754" t="e">
            <v>#N/A</v>
          </cell>
          <cell r="X754" t="e">
            <v>#N/A</v>
          </cell>
          <cell r="Y754" t="e">
            <v>#N/A</v>
          </cell>
          <cell r="Z754" t="e">
            <v>#N/A</v>
          </cell>
          <cell r="AA754" t="e">
            <v>#N/A</v>
          </cell>
          <cell r="AB754" t="e">
            <v>#N/A</v>
          </cell>
          <cell r="AC754" t="e">
            <v>#DIV/0!</v>
          </cell>
          <cell r="AD754" t="e">
            <v>#N/A</v>
          </cell>
          <cell r="AE754" t="e">
            <v>#DIV/0!</v>
          </cell>
          <cell r="AF754" t="e">
            <v>#N/A</v>
          </cell>
          <cell r="AG754" t="e">
            <v>#DIV/0!</v>
          </cell>
        </row>
        <row r="755">
          <cell r="A755">
            <v>44603</v>
          </cell>
          <cell r="B755" t="str">
            <v>2022-02-11</v>
          </cell>
          <cell r="P755" t="e">
            <v>#N/A</v>
          </cell>
          <cell r="Q755" t="e">
            <v>#N/A</v>
          </cell>
          <cell r="R755" t="e">
            <v>#N/A</v>
          </cell>
          <cell r="S755" t="e">
            <v>#N/A</v>
          </cell>
          <cell r="T755" t="e">
            <v>#N/A</v>
          </cell>
          <cell r="U755" t="e">
            <v>#N/A</v>
          </cell>
          <cell r="V755" t="e">
            <v>#N/A</v>
          </cell>
          <cell r="W755" t="e">
            <v>#N/A</v>
          </cell>
          <cell r="X755" t="e">
            <v>#N/A</v>
          </cell>
          <cell r="Y755" t="e">
            <v>#N/A</v>
          </cell>
          <cell r="Z755" t="e">
            <v>#N/A</v>
          </cell>
          <cell r="AA755" t="e">
            <v>#N/A</v>
          </cell>
          <cell r="AB755" t="e">
            <v>#N/A</v>
          </cell>
          <cell r="AC755" t="e">
            <v>#DIV/0!</v>
          </cell>
          <cell r="AD755" t="e">
            <v>#N/A</v>
          </cell>
          <cell r="AE755" t="e">
            <v>#DIV/0!</v>
          </cell>
          <cell r="AF755" t="e">
            <v>#N/A</v>
          </cell>
          <cell r="AG755" t="e">
            <v>#DIV/0!</v>
          </cell>
        </row>
        <row r="756">
          <cell r="A756">
            <v>44604</v>
          </cell>
          <cell r="B756" t="str">
            <v>2022-02-12</v>
          </cell>
          <cell r="P756" t="e">
            <v>#N/A</v>
          </cell>
          <cell r="Q756" t="e">
            <v>#N/A</v>
          </cell>
          <cell r="R756" t="e">
            <v>#N/A</v>
          </cell>
          <cell r="S756" t="e">
            <v>#N/A</v>
          </cell>
          <cell r="T756" t="e">
            <v>#N/A</v>
          </cell>
          <cell r="U756" t="e">
            <v>#N/A</v>
          </cell>
          <cell r="V756" t="e">
            <v>#N/A</v>
          </cell>
          <cell r="W756" t="e">
            <v>#N/A</v>
          </cell>
          <cell r="X756" t="e">
            <v>#N/A</v>
          </cell>
          <cell r="Y756" t="e">
            <v>#N/A</v>
          </cell>
          <cell r="Z756" t="e">
            <v>#N/A</v>
          </cell>
          <cell r="AA756" t="e">
            <v>#N/A</v>
          </cell>
          <cell r="AB756" t="e">
            <v>#N/A</v>
          </cell>
          <cell r="AC756" t="e">
            <v>#DIV/0!</v>
          </cell>
          <cell r="AD756" t="e">
            <v>#N/A</v>
          </cell>
          <cell r="AE756" t="e">
            <v>#DIV/0!</v>
          </cell>
          <cell r="AF756" t="e">
            <v>#N/A</v>
          </cell>
          <cell r="AG756" t="e">
            <v>#DIV/0!</v>
          </cell>
        </row>
        <row r="757">
          <cell r="A757">
            <v>44605</v>
          </cell>
          <cell r="B757" t="str">
            <v>2022-02-13</v>
          </cell>
          <cell r="P757" t="e">
            <v>#N/A</v>
          </cell>
          <cell r="Q757" t="e">
            <v>#N/A</v>
          </cell>
          <cell r="R757" t="e">
            <v>#N/A</v>
          </cell>
          <cell r="S757" t="e">
            <v>#N/A</v>
          </cell>
          <cell r="T757" t="e">
            <v>#N/A</v>
          </cell>
          <cell r="U757" t="e">
            <v>#N/A</v>
          </cell>
          <cell r="V757" t="e">
            <v>#N/A</v>
          </cell>
          <cell r="W757" t="e">
            <v>#N/A</v>
          </cell>
          <cell r="X757" t="e">
            <v>#N/A</v>
          </cell>
          <cell r="Y757" t="e">
            <v>#N/A</v>
          </cell>
          <cell r="Z757" t="e">
            <v>#N/A</v>
          </cell>
          <cell r="AA757" t="e">
            <v>#N/A</v>
          </cell>
          <cell r="AB757" t="e">
            <v>#N/A</v>
          </cell>
          <cell r="AC757" t="e">
            <v>#DIV/0!</v>
          </cell>
          <cell r="AD757" t="e">
            <v>#N/A</v>
          </cell>
          <cell r="AE757" t="e">
            <v>#DIV/0!</v>
          </cell>
          <cell r="AF757" t="e">
            <v>#N/A</v>
          </cell>
          <cell r="AG757" t="e">
            <v>#DIV/0!</v>
          </cell>
        </row>
        <row r="758">
          <cell r="A758">
            <v>44606</v>
          </cell>
          <cell r="B758" t="str">
            <v>2022-02-14</v>
          </cell>
          <cell r="P758" t="e">
            <v>#N/A</v>
          </cell>
          <cell r="Q758" t="e">
            <v>#N/A</v>
          </cell>
          <cell r="R758" t="e">
            <v>#N/A</v>
          </cell>
          <cell r="S758" t="e">
            <v>#N/A</v>
          </cell>
          <cell r="T758" t="e">
            <v>#N/A</v>
          </cell>
          <cell r="U758" t="e">
            <v>#N/A</v>
          </cell>
          <cell r="V758" t="e">
            <v>#N/A</v>
          </cell>
          <cell r="W758" t="e">
            <v>#N/A</v>
          </cell>
          <cell r="X758" t="e">
            <v>#N/A</v>
          </cell>
          <cell r="Y758" t="e">
            <v>#N/A</v>
          </cell>
          <cell r="Z758" t="e">
            <v>#N/A</v>
          </cell>
          <cell r="AA758" t="e">
            <v>#N/A</v>
          </cell>
          <cell r="AB758" t="e">
            <v>#N/A</v>
          </cell>
          <cell r="AC758" t="e">
            <v>#DIV/0!</v>
          </cell>
          <cell r="AD758" t="e">
            <v>#N/A</v>
          </cell>
          <cell r="AE758" t="e">
            <v>#DIV/0!</v>
          </cell>
          <cell r="AF758" t="e">
            <v>#N/A</v>
          </cell>
          <cell r="AG758" t="e">
            <v>#DIV/0!</v>
          </cell>
        </row>
        <row r="759">
          <cell r="A759">
            <v>44607</v>
          </cell>
          <cell r="B759" t="str">
            <v>2022-02-15</v>
          </cell>
          <cell r="P759" t="e">
            <v>#N/A</v>
          </cell>
          <cell r="Q759" t="e">
            <v>#N/A</v>
          </cell>
          <cell r="R759" t="e">
            <v>#N/A</v>
          </cell>
          <cell r="S759" t="e">
            <v>#N/A</v>
          </cell>
          <cell r="T759" t="e">
            <v>#N/A</v>
          </cell>
          <cell r="U759" t="e">
            <v>#N/A</v>
          </cell>
          <cell r="V759" t="e">
            <v>#N/A</v>
          </cell>
          <cell r="W759" t="e">
            <v>#N/A</v>
          </cell>
          <cell r="X759" t="e">
            <v>#N/A</v>
          </cell>
          <cell r="Y759" t="e">
            <v>#N/A</v>
          </cell>
          <cell r="Z759" t="e">
            <v>#N/A</v>
          </cell>
          <cell r="AA759" t="e">
            <v>#N/A</v>
          </cell>
          <cell r="AB759" t="e">
            <v>#N/A</v>
          </cell>
          <cell r="AC759" t="e">
            <v>#DIV/0!</v>
          </cell>
          <cell r="AD759" t="e">
            <v>#N/A</v>
          </cell>
          <cell r="AE759" t="e">
            <v>#DIV/0!</v>
          </cell>
          <cell r="AF759" t="e">
            <v>#N/A</v>
          </cell>
          <cell r="AG759" t="e">
            <v>#DIV/0!</v>
          </cell>
        </row>
        <row r="760">
          <cell r="A760">
            <v>44608</v>
          </cell>
          <cell r="B760" t="str">
            <v>2022-02-16</v>
          </cell>
          <cell r="P760" t="e">
            <v>#N/A</v>
          </cell>
          <cell r="Q760" t="e">
            <v>#N/A</v>
          </cell>
          <cell r="R760" t="e">
            <v>#N/A</v>
          </cell>
          <cell r="S760" t="e">
            <v>#N/A</v>
          </cell>
          <cell r="T760" t="e">
            <v>#N/A</v>
          </cell>
          <cell r="U760" t="e">
            <v>#N/A</v>
          </cell>
          <cell r="V760" t="e">
            <v>#N/A</v>
          </cell>
          <cell r="W760" t="e">
            <v>#N/A</v>
          </cell>
          <cell r="X760" t="e">
            <v>#N/A</v>
          </cell>
          <cell r="Y760" t="e">
            <v>#N/A</v>
          </cell>
          <cell r="Z760" t="e">
            <v>#N/A</v>
          </cell>
          <cell r="AA760" t="e">
            <v>#N/A</v>
          </cell>
          <cell r="AB760" t="e">
            <v>#N/A</v>
          </cell>
          <cell r="AC760" t="e">
            <v>#DIV/0!</v>
          </cell>
          <cell r="AD760" t="e">
            <v>#N/A</v>
          </cell>
          <cell r="AE760" t="e">
            <v>#DIV/0!</v>
          </cell>
          <cell r="AF760" t="e">
            <v>#N/A</v>
          </cell>
          <cell r="AG760" t="e">
            <v>#DIV/0!</v>
          </cell>
        </row>
        <row r="761">
          <cell r="A761">
            <v>44609</v>
          </cell>
          <cell r="B761" t="str">
            <v>2022-02-17</v>
          </cell>
          <cell r="P761" t="e">
            <v>#N/A</v>
          </cell>
          <cell r="Q761" t="e">
            <v>#N/A</v>
          </cell>
          <cell r="R761" t="e">
            <v>#N/A</v>
          </cell>
          <cell r="S761" t="e">
            <v>#N/A</v>
          </cell>
          <cell r="T761" t="e">
            <v>#N/A</v>
          </cell>
          <cell r="U761" t="e">
            <v>#N/A</v>
          </cell>
          <cell r="V761" t="e">
            <v>#N/A</v>
          </cell>
          <cell r="W761" t="e">
            <v>#N/A</v>
          </cell>
          <cell r="X761" t="e">
            <v>#N/A</v>
          </cell>
          <cell r="Y761" t="e">
            <v>#N/A</v>
          </cell>
          <cell r="Z761" t="e">
            <v>#N/A</v>
          </cell>
          <cell r="AA761" t="e">
            <v>#N/A</v>
          </cell>
          <cell r="AB761" t="e">
            <v>#N/A</v>
          </cell>
          <cell r="AC761" t="e">
            <v>#DIV/0!</v>
          </cell>
          <cell r="AD761" t="e">
            <v>#N/A</v>
          </cell>
          <cell r="AE761" t="e">
            <v>#DIV/0!</v>
          </cell>
          <cell r="AF761" t="e">
            <v>#N/A</v>
          </cell>
          <cell r="AG761" t="e">
            <v>#DIV/0!</v>
          </cell>
        </row>
        <row r="762">
          <cell r="A762">
            <v>44610</v>
          </cell>
          <cell r="B762" t="str">
            <v>2022-02-18</v>
          </cell>
          <cell r="P762" t="e">
            <v>#N/A</v>
          </cell>
          <cell r="Q762" t="e">
            <v>#N/A</v>
          </cell>
          <cell r="R762" t="e">
            <v>#N/A</v>
          </cell>
          <cell r="S762" t="e">
            <v>#N/A</v>
          </cell>
          <cell r="T762" t="e">
            <v>#N/A</v>
          </cell>
          <cell r="U762" t="e">
            <v>#N/A</v>
          </cell>
          <cell r="V762" t="e">
            <v>#N/A</v>
          </cell>
          <cell r="W762" t="e">
            <v>#N/A</v>
          </cell>
          <cell r="X762" t="e">
            <v>#N/A</v>
          </cell>
          <cell r="Y762" t="e">
            <v>#N/A</v>
          </cell>
          <cell r="Z762" t="e">
            <v>#N/A</v>
          </cell>
          <cell r="AA762" t="e">
            <v>#N/A</v>
          </cell>
          <cell r="AB762" t="e">
            <v>#N/A</v>
          </cell>
          <cell r="AC762" t="e">
            <v>#DIV/0!</v>
          </cell>
          <cell r="AD762" t="e">
            <v>#N/A</v>
          </cell>
          <cell r="AE762" t="e">
            <v>#DIV/0!</v>
          </cell>
          <cell r="AF762" t="e">
            <v>#N/A</v>
          </cell>
          <cell r="AG762" t="e">
            <v>#DIV/0!</v>
          </cell>
        </row>
        <row r="763">
          <cell r="A763">
            <v>44611</v>
          </cell>
          <cell r="B763" t="str">
            <v>2022-02-19</v>
          </cell>
          <cell r="P763" t="e">
            <v>#N/A</v>
          </cell>
          <cell r="Q763" t="e">
            <v>#N/A</v>
          </cell>
          <cell r="R763" t="e">
            <v>#N/A</v>
          </cell>
          <cell r="S763" t="e">
            <v>#N/A</v>
          </cell>
          <cell r="T763" t="e">
            <v>#N/A</v>
          </cell>
          <cell r="U763" t="e">
            <v>#N/A</v>
          </cell>
          <cell r="V763" t="e">
            <v>#N/A</v>
          </cell>
          <cell r="W763" t="e">
            <v>#N/A</v>
          </cell>
          <cell r="X763" t="e">
            <v>#N/A</v>
          </cell>
          <cell r="Y763" t="e">
            <v>#N/A</v>
          </cell>
          <cell r="Z763" t="e">
            <v>#N/A</v>
          </cell>
          <cell r="AA763" t="e">
            <v>#N/A</v>
          </cell>
          <cell r="AB763" t="e">
            <v>#N/A</v>
          </cell>
          <cell r="AC763" t="e">
            <v>#DIV/0!</v>
          </cell>
          <cell r="AD763" t="e">
            <v>#N/A</v>
          </cell>
          <cell r="AE763" t="e">
            <v>#DIV/0!</v>
          </cell>
          <cell r="AF763" t="e">
            <v>#N/A</v>
          </cell>
          <cell r="AG763" t="e">
            <v>#DIV/0!</v>
          </cell>
        </row>
        <row r="764">
          <cell r="A764">
            <v>44612</v>
          </cell>
          <cell r="B764" t="str">
            <v>2022-02-20</v>
          </cell>
          <cell r="P764" t="e">
            <v>#N/A</v>
          </cell>
          <cell r="Q764" t="e">
            <v>#N/A</v>
          </cell>
          <cell r="R764" t="e">
            <v>#N/A</v>
          </cell>
          <cell r="S764" t="e">
            <v>#N/A</v>
          </cell>
          <cell r="T764" t="e">
            <v>#N/A</v>
          </cell>
          <cell r="U764" t="e">
            <v>#N/A</v>
          </cell>
          <cell r="V764" t="e">
            <v>#N/A</v>
          </cell>
          <cell r="W764" t="e">
            <v>#N/A</v>
          </cell>
          <cell r="X764" t="e">
            <v>#N/A</v>
          </cell>
          <cell r="Y764" t="e">
            <v>#N/A</v>
          </cell>
          <cell r="Z764" t="e">
            <v>#N/A</v>
          </cell>
          <cell r="AA764" t="e">
            <v>#N/A</v>
          </cell>
          <cell r="AB764" t="e">
            <v>#N/A</v>
          </cell>
          <cell r="AC764" t="e">
            <v>#DIV/0!</v>
          </cell>
          <cell r="AD764" t="e">
            <v>#N/A</v>
          </cell>
          <cell r="AE764" t="e">
            <v>#DIV/0!</v>
          </cell>
          <cell r="AF764" t="e">
            <v>#N/A</v>
          </cell>
          <cell r="AG764" t="e">
            <v>#DIV/0!</v>
          </cell>
        </row>
        <row r="765">
          <cell r="A765">
            <v>44613</v>
          </cell>
          <cell r="B765" t="str">
            <v>2022-02-21</v>
          </cell>
          <cell r="P765" t="e">
            <v>#N/A</v>
          </cell>
          <cell r="Q765" t="e">
            <v>#N/A</v>
          </cell>
          <cell r="R765" t="e">
            <v>#N/A</v>
          </cell>
          <cell r="S765" t="e">
            <v>#N/A</v>
          </cell>
          <cell r="T765" t="e">
            <v>#N/A</v>
          </cell>
          <cell r="U765" t="e">
            <v>#N/A</v>
          </cell>
          <cell r="V765" t="e">
            <v>#N/A</v>
          </cell>
          <cell r="W765" t="e">
            <v>#N/A</v>
          </cell>
          <cell r="X765" t="e">
            <v>#N/A</v>
          </cell>
          <cell r="Y765" t="e">
            <v>#N/A</v>
          </cell>
          <cell r="Z765" t="e">
            <v>#N/A</v>
          </cell>
          <cell r="AA765" t="e">
            <v>#N/A</v>
          </cell>
          <cell r="AB765" t="e">
            <v>#N/A</v>
          </cell>
          <cell r="AC765" t="e">
            <v>#DIV/0!</v>
          </cell>
          <cell r="AD765" t="e">
            <v>#N/A</v>
          </cell>
          <cell r="AE765" t="e">
            <v>#DIV/0!</v>
          </cell>
          <cell r="AF765" t="e">
            <v>#N/A</v>
          </cell>
          <cell r="AG765" t="e">
            <v>#DIV/0!</v>
          </cell>
        </row>
        <row r="766">
          <cell r="A766">
            <v>44614</v>
          </cell>
          <cell r="B766" t="str">
            <v>2022-02-22</v>
          </cell>
          <cell r="P766" t="e">
            <v>#N/A</v>
          </cell>
          <cell r="Q766" t="e">
            <v>#N/A</v>
          </cell>
          <cell r="R766" t="e">
            <v>#N/A</v>
          </cell>
          <cell r="S766" t="e">
            <v>#N/A</v>
          </cell>
          <cell r="T766" t="e">
            <v>#N/A</v>
          </cell>
          <cell r="U766" t="e">
            <v>#N/A</v>
          </cell>
          <cell r="V766" t="e">
            <v>#N/A</v>
          </cell>
          <cell r="W766" t="e">
            <v>#N/A</v>
          </cell>
          <cell r="X766" t="e">
            <v>#N/A</v>
          </cell>
          <cell r="Y766" t="e">
            <v>#N/A</v>
          </cell>
          <cell r="Z766" t="e">
            <v>#N/A</v>
          </cell>
          <cell r="AA766" t="e">
            <v>#N/A</v>
          </cell>
          <cell r="AB766" t="e">
            <v>#N/A</v>
          </cell>
          <cell r="AC766" t="e">
            <v>#DIV/0!</v>
          </cell>
          <cell r="AD766" t="e">
            <v>#N/A</v>
          </cell>
          <cell r="AE766" t="e">
            <v>#DIV/0!</v>
          </cell>
          <cell r="AF766" t="e">
            <v>#N/A</v>
          </cell>
          <cell r="AG766" t="e">
            <v>#DIV/0!</v>
          </cell>
        </row>
        <row r="767">
          <cell r="A767">
            <v>44615</v>
          </cell>
          <cell r="B767" t="str">
            <v>2022-02-23</v>
          </cell>
          <cell r="P767" t="e">
            <v>#N/A</v>
          </cell>
          <cell r="Q767" t="e">
            <v>#N/A</v>
          </cell>
          <cell r="R767" t="e">
            <v>#N/A</v>
          </cell>
          <cell r="S767" t="e">
            <v>#N/A</v>
          </cell>
          <cell r="T767" t="e">
            <v>#N/A</v>
          </cell>
          <cell r="U767" t="e">
            <v>#N/A</v>
          </cell>
          <cell r="V767" t="e">
            <v>#N/A</v>
          </cell>
          <cell r="W767" t="e">
            <v>#N/A</v>
          </cell>
          <cell r="X767" t="e">
            <v>#N/A</v>
          </cell>
          <cell r="Y767" t="e">
            <v>#N/A</v>
          </cell>
          <cell r="Z767" t="e">
            <v>#N/A</v>
          </cell>
          <cell r="AA767" t="e">
            <v>#N/A</v>
          </cell>
          <cell r="AB767" t="e">
            <v>#N/A</v>
          </cell>
          <cell r="AC767" t="e">
            <v>#DIV/0!</v>
          </cell>
          <cell r="AD767" t="e">
            <v>#N/A</v>
          </cell>
          <cell r="AE767" t="e">
            <v>#DIV/0!</v>
          </cell>
          <cell r="AF767" t="e">
            <v>#N/A</v>
          </cell>
          <cell r="AG767" t="e">
            <v>#DIV/0!</v>
          </cell>
        </row>
        <row r="768">
          <cell r="A768">
            <v>44616</v>
          </cell>
          <cell r="B768" t="str">
            <v>2022-02-24</v>
          </cell>
          <cell r="P768" t="e">
            <v>#N/A</v>
          </cell>
          <cell r="Q768" t="e">
            <v>#N/A</v>
          </cell>
          <cell r="R768" t="e">
            <v>#N/A</v>
          </cell>
          <cell r="S768" t="e">
            <v>#N/A</v>
          </cell>
          <cell r="T768" t="e">
            <v>#N/A</v>
          </cell>
          <cell r="U768" t="e">
            <v>#N/A</v>
          </cell>
          <cell r="V768" t="e">
            <v>#N/A</v>
          </cell>
          <cell r="W768" t="e">
            <v>#N/A</v>
          </cell>
          <cell r="X768" t="e">
            <v>#N/A</v>
          </cell>
          <cell r="Y768" t="e">
            <v>#N/A</v>
          </cell>
          <cell r="Z768" t="e">
            <v>#N/A</v>
          </cell>
          <cell r="AA768" t="e">
            <v>#N/A</v>
          </cell>
          <cell r="AB768" t="e">
            <v>#N/A</v>
          </cell>
          <cell r="AC768" t="e">
            <v>#DIV/0!</v>
          </cell>
          <cell r="AD768" t="e">
            <v>#N/A</v>
          </cell>
          <cell r="AE768" t="e">
            <v>#DIV/0!</v>
          </cell>
          <cell r="AF768" t="e">
            <v>#N/A</v>
          </cell>
          <cell r="AG768" t="e">
            <v>#DIV/0!</v>
          </cell>
        </row>
        <row r="769">
          <cell r="A769">
            <v>44617</v>
          </cell>
          <cell r="B769" t="str">
            <v>2022-02-25</v>
          </cell>
          <cell r="P769" t="e">
            <v>#N/A</v>
          </cell>
          <cell r="Q769" t="e">
            <v>#N/A</v>
          </cell>
          <cell r="R769" t="e">
            <v>#N/A</v>
          </cell>
          <cell r="S769" t="e">
            <v>#N/A</v>
          </cell>
          <cell r="T769" t="e">
            <v>#N/A</v>
          </cell>
          <cell r="U769" t="e">
            <v>#N/A</v>
          </cell>
          <cell r="V769" t="e">
            <v>#N/A</v>
          </cell>
          <cell r="W769" t="e">
            <v>#N/A</v>
          </cell>
          <cell r="X769" t="e">
            <v>#N/A</v>
          </cell>
          <cell r="Y769" t="e">
            <v>#N/A</v>
          </cell>
          <cell r="Z769" t="e">
            <v>#N/A</v>
          </cell>
          <cell r="AA769" t="e">
            <v>#N/A</v>
          </cell>
          <cell r="AB769" t="e">
            <v>#N/A</v>
          </cell>
          <cell r="AC769" t="e">
            <v>#DIV/0!</v>
          </cell>
          <cell r="AD769" t="e">
            <v>#N/A</v>
          </cell>
          <cell r="AE769" t="e">
            <v>#DIV/0!</v>
          </cell>
          <cell r="AF769" t="e">
            <v>#N/A</v>
          </cell>
          <cell r="AG769" t="e">
            <v>#DIV/0!</v>
          </cell>
        </row>
        <row r="770">
          <cell r="A770">
            <v>44618</v>
          </cell>
          <cell r="B770" t="str">
            <v>2022-02-26</v>
          </cell>
          <cell r="P770" t="e">
            <v>#N/A</v>
          </cell>
          <cell r="Q770" t="e">
            <v>#N/A</v>
          </cell>
          <cell r="R770" t="e">
            <v>#N/A</v>
          </cell>
          <cell r="S770" t="e">
            <v>#N/A</v>
          </cell>
          <cell r="T770" t="e">
            <v>#N/A</v>
          </cell>
          <cell r="U770" t="e">
            <v>#N/A</v>
          </cell>
          <cell r="V770" t="e">
            <v>#N/A</v>
          </cell>
          <cell r="W770" t="e">
            <v>#N/A</v>
          </cell>
          <cell r="X770" t="e">
            <v>#N/A</v>
          </cell>
          <cell r="Y770" t="e">
            <v>#N/A</v>
          </cell>
          <cell r="Z770" t="e">
            <v>#N/A</v>
          </cell>
          <cell r="AA770" t="e">
            <v>#N/A</v>
          </cell>
          <cell r="AB770" t="e">
            <v>#N/A</v>
          </cell>
          <cell r="AC770" t="e">
            <v>#DIV/0!</v>
          </cell>
          <cell r="AD770" t="e">
            <v>#N/A</v>
          </cell>
          <cell r="AE770" t="e">
            <v>#DIV/0!</v>
          </cell>
          <cell r="AF770" t="e">
            <v>#N/A</v>
          </cell>
          <cell r="AG770" t="e">
            <v>#DIV/0!</v>
          </cell>
        </row>
        <row r="771">
          <cell r="A771">
            <v>44619</v>
          </cell>
          <cell r="B771" t="str">
            <v>2022-02-27</v>
          </cell>
          <cell r="P771" t="e">
            <v>#N/A</v>
          </cell>
          <cell r="Q771" t="e">
            <v>#N/A</v>
          </cell>
          <cell r="R771" t="e">
            <v>#N/A</v>
          </cell>
          <cell r="S771" t="e">
            <v>#N/A</v>
          </cell>
          <cell r="T771" t="e">
            <v>#N/A</v>
          </cell>
          <cell r="U771" t="e">
            <v>#N/A</v>
          </cell>
          <cell r="V771" t="e">
            <v>#N/A</v>
          </cell>
          <cell r="W771" t="e">
            <v>#N/A</v>
          </cell>
          <cell r="X771" t="e">
            <v>#N/A</v>
          </cell>
          <cell r="Y771" t="e">
            <v>#N/A</v>
          </cell>
          <cell r="Z771" t="e">
            <v>#N/A</v>
          </cell>
          <cell r="AA771" t="e">
            <v>#N/A</v>
          </cell>
          <cell r="AB771" t="e">
            <v>#N/A</v>
          </cell>
          <cell r="AC771" t="e">
            <v>#DIV/0!</v>
          </cell>
          <cell r="AD771" t="e">
            <v>#N/A</v>
          </cell>
          <cell r="AE771" t="e">
            <v>#DIV/0!</v>
          </cell>
          <cell r="AF771" t="e">
            <v>#N/A</v>
          </cell>
          <cell r="AG771" t="e">
            <v>#DIV/0!</v>
          </cell>
        </row>
        <row r="772">
          <cell r="A772">
            <v>44620</v>
          </cell>
          <cell r="B772" t="str">
            <v>2022-02-28</v>
          </cell>
          <cell r="P772" t="e">
            <v>#N/A</v>
          </cell>
          <cell r="Q772" t="e">
            <v>#N/A</v>
          </cell>
          <cell r="R772" t="e">
            <v>#N/A</v>
          </cell>
          <cell r="S772" t="e">
            <v>#N/A</v>
          </cell>
          <cell r="T772" t="e">
            <v>#N/A</v>
          </cell>
          <cell r="U772" t="e">
            <v>#N/A</v>
          </cell>
          <cell r="V772" t="e">
            <v>#N/A</v>
          </cell>
          <cell r="W772" t="e">
            <v>#N/A</v>
          </cell>
          <cell r="X772" t="e">
            <v>#N/A</v>
          </cell>
          <cell r="Y772" t="e">
            <v>#N/A</v>
          </cell>
          <cell r="Z772" t="e">
            <v>#N/A</v>
          </cell>
          <cell r="AA772" t="e">
            <v>#N/A</v>
          </cell>
          <cell r="AB772" t="e">
            <v>#N/A</v>
          </cell>
          <cell r="AC772" t="e">
            <v>#DIV/0!</v>
          </cell>
          <cell r="AD772" t="e">
            <v>#N/A</v>
          </cell>
          <cell r="AE772" t="e">
            <v>#DIV/0!</v>
          </cell>
          <cell r="AF772" t="e">
            <v>#N/A</v>
          </cell>
          <cell r="AG772" t="e">
            <v>#DIV/0!</v>
          </cell>
        </row>
        <row r="773">
          <cell r="A773">
            <v>44621</v>
          </cell>
          <cell r="B773" t="str">
            <v>2022-03-01</v>
          </cell>
          <cell r="P773" t="e">
            <v>#N/A</v>
          </cell>
          <cell r="Q773" t="e">
            <v>#N/A</v>
          </cell>
          <cell r="R773" t="e">
            <v>#N/A</v>
          </cell>
          <cell r="S773" t="e">
            <v>#N/A</v>
          </cell>
          <cell r="T773" t="e">
            <v>#N/A</v>
          </cell>
          <cell r="U773" t="e">
            <v>#N/A</v>
          </cell>
          <cell r="V773" t="e">
            <v>#N/A</v>
          </cell>
          <cell r="W773" t="e">
            <v>#N/A</v>
          </cell>
          <cell r="X773" t="e">
            <v>#N/A</v>
          </cell>
          <cell r="Y773" t="e">
            <v>#N/A</v>
          </cell>
          <cell r="Z773" t="e">
            <v>#N/A</v>
          </cell>
          <cell r="AA773" t="e">
            <v>#N/A</v>
          </cell>
          <cell r="AB773" t="e">
            <v>#N/A</v>
          </cell>
          <cell r="AC773" t="e">
            <v>#DIV/0!</v>
          </cell>
          <cell r="AD773" t="e">
            <v>#N/A</v>
          </cell>
          <cell r="AE773" t="e">
            <v>#DIV/0!</v>
          </cell>
          <cell r="AF773" t="e">
            <v>#N/A</v>
          </cell>
          <cell r="AG773" t="e">
            <v>#DIV/0!</v>
          </cell>
        </row>
        <row r="774">
          <cell r="A774">
            <v>44622</v>
          </cell>
          <cell r="B774" t="str">
            <v>2022-03-02</v>
          </cell>
          <cell r="P774" t="e">
            <v>#N/A</v>
          </cell>
          <cell r="Q774" t="e">
            <v>#N/A</v>
          </cell>
          <cell r="R774" t="e">
            <v>#N/A</v>
          </cell>
          <cell r="S774" t="e">
            <v>#N/A</v>
          </cell>
          <cell r="T774" t="e">
            <v>#N/A</v>
          </cell>
          <cell r="U774" t="e">
            <v>#N/A</v>
          </cell>
          <cell r="V774" t="e">
            <v>#N/A</v>
          </cell>
          <cell r="W774" t="e">
            <v>#N/A</v>
          </cell>
          <cell r="X774" t="e">
            <v>#N/A</v>
          </cell>
          <cell r="Y774" t="e">
            <v>#N/A</v>
          </cell>
          <cell r="Z774" t="e">
            <v>#N/A</v>
          </cell>
          <cell r="AA774" t="e">
            <v>#N/A</v>
          </cell>
          <cell r="AB774" t="e">
            <v>#N/A</v>
          </cell>
          <cell r="AC774" t="e">
            <v>#DIV/0!</v>
          </cell>
          <cell r="AD774" t="e">
            <v>#N/A</v>
          </cell>
          <cell r="AE774" t="e">
            <v>#DIV/0!</v>
          </cell>
          <cell r="AF774" t="e">
            <v>#N/A</v>
          </cell>
          <cell r="AG774" t="e">
            <v>#DIV/0!</v>
          </cell>
        </row>
        <row r="775">
          <cell r="A775">
            <v>44623</v>
          </cell>
          <cell r="B775" t="str">
            <v>2022-03-03</v>
          </cell>
          <cell r="P775" t="e">
            <v>#N/A</v>
          </cell>
          <cell r="Q775" t="e">
            <v>#N/A</v>
          </cell>
          <cell r="R775" t="e">
            <v>#N/A</v>
          </cell>
          <cell r="S775" t="e">
            <v>#N/A</v>
          </cell>
          <cell r="T775" t="e">
            <v>#N/A</v>
          </cell>
          <cell r="U775" t="e">
            <v>#N/A</v>
          </cell>
          <cell r="V775" t="e">
            <v>#N/A</v>
          </cell>
          <cell r="W775" t="e">
            <v>#N/A</v>
          </cell>
          <cell r="X775" t="e">
            <v>#N/A</v>
          </cell>
          <cell r="Y775" t="e">
            <v>#N/A</v>
          </cell>
          <cell r="Z775" t="e">
            <v>#N/A</v>
          </cell>
          <cell r="AA775" t="e">
            <v>#N/A</v>
          </cell>
          <cell r="AB775" t="e">
            <v>#N/A</v>
          </cell>
          <cell r="AC775" t="e">
            <v>#DIV/0!</v>
          </cell>
          <cell r="AD775" t="e">
            <v>#N/A</v>
          </cell>
          <cell r="AE775" t="e">
            <v>#DIV/0!</v>
          </cell>
          <cell r="AF775" t="e">
            <v>#N/A</v>
          </cell>
          <cell r="AG775" t="e">
            <v>#DIV/0!</v>
          </cell>
        </row>
        <row r="776">
          <cell r="A776">
            <v>44624</v>
          </cell>
          <cell r="B776" t="str">
            <v>2022-03-04</v>
          </cell>
          <cell r="P776" t="e">
            <v>#N/A</v>
          </cell>
          <cell r="Q776" t="e">
            <v>#N/A</v>
          </cell>
          <cell r="R776" t="e">
            <v>#N/A</v>
          </cell>
          <cell r="S776" t="e">
            <v>#N/A</v>
          </cell>
          <cell r="T776" t="e">
            <v>#N/A</v>
          </cell>
          <cell r="U776" t="e">
            <v>#N/A</v>
          </cell>
          <cell r="V776" t="e">
            <v>#N/A</v>
          </cell>
          <cell r="W776" t="e">
            <v>#N/A</v>
          </cell>
          <cell r="X776" t="e">
            <v>#N/A</v>
          </cell>
          <cell r="Y776" t="e">
            <v>#N/A</v>
          </cell>
          <cell r="Z776" t="e">
            <v>#N/A</v>
          </cell>
          <cell r="AA776" t="e">
            <v>#N/A</v>
          </cell>
          <cell r="AB776" t="e">
            <v>#N/A</v>
          </cell>
          <cell r="AC776" t="e">
            <v>#DIV/0!</v>
          </cell>
          <cell r="AD776" t="e">
            <v>#N/A</v>
          </cell>
          <cell r="AE776" t="e">
            <v>#DIV/0!</v>
          </cell>
          <cell r="AF776" t="e">
            <v>#N/A</v>
          </cell>
          <cell r="AG776" t="e">
            <v>#DIV/0!</v>
          </cell>
        </row>
        <row r="777">
          <cell r="A777">
            <v>44625</v>
          </cell>
          <cell r="B777" t="str">
            <v>2022-03-05</v>
          </cell>
          <cell r="P777" t="e">
            <v>#N/A</v>
          </cell>
          <cell r="Q777" t="e">
            <v>#N/A</v>
          </cell>
          <cell r="R777" t="e">
            <v>#N/A</v>
          </cell>
          <cell r="S777" t="e">
            <v>#N/A</v>
          </cell>
          <cell r="T777" t="e">
            <v>#N/A</v>
          </cell>
          <cell r="U777" t="e">
            <v>#N/A</v>
          </cell>
          <cell r="V777" t="e">
            <v>#N/A</v>
          </cell>
          <cell r="W777" t="e">
            <v>#N/A</v>
          </cell>
          <cell r="X777" t="e">
            <v>#N/A</v>
          </cell>
          <cell r="Y777" t="e">
            <v>#N/A</v>
          </cell>
          <cell r="Z777" t="e">
            <v>#N/A</v>
          </cell>
          <cell r="AA777" t="e">
            <v>#N/A</v>
          </cell>
          <cell r="AB777" t="e">
            <v>#N/A</v>
          </cell>
          <cell r="AC777" t="e">
            <v>#DIV/0!</v>
          </cell>
          <cell r="AD777" t="e">
            <v>#N/A</v>
          </cell>
          <cell r="AE777" t="e">
            <v>#DIV/0!</v>
          </cell>
          <cell r="AF777" t="e">
            <v>#N/A</v>
          </cell>
          <cell r="AG777" t="e">
            <v>#DIV/0!</v>
          </cell>
        </row>
        <row r="778">
          <cell r="A778">
            <v>44626</v>
          </cell>
          <cell r="B778" t="str">
            <v>2022-03-06</v>
          </cell>
          <cell r="P778" t="e">
            <v>#N/A</v>
          </cell>
          <cell r="Q778" t="e">
            <v>#N/A</v>
          </cell>
          <cell r="R778" t="e">
            <v>#N/A</v>
          </cell>
          <cell r="S778" t="e">
            <v>#N/A</v>
          </cell>
          <cell r="T778" t="e">
            <v>#N/A</v>
          </cell>
          <cell r="U778" t="e">
            <v>#N/A</v>
          </cell>
          <cell r="V778" t="e">
            <v>#N/A</v>
          </cell>
          <cell r="W778" t="e">
            <v>#N/A</v>
          </cell>
          <cell r="X778" t="e">
            <v>#N/A</v>
          </cell>
          <cell r="Y778" t="e">
            <v>#N/A</v>
          </cell>
          <cell r="Z778" t="e">
            <v>#N/A</v>
          </cell>
          <cell r="AA778" t="e">
            <v>#N/A</v>
          </cell>
          <cell r="AB778" t="e">
            <v>#N/A</v>
          </cell>
          <cell r="AC778" t="e">
            <v>#DIV/0!</v>
          </cell>
          <cell r="AD778" t="e">
            <v>#N/A</v>
          </cell>
          <cell r="AE778" t="e">
            <v>#DIV/0!</v>
          </cell>
          <cell r="AF778" t="e">
            <v>#N/A</v>
          </cell>
          <cell r="AG778" t="e">
            <v>#DIV/0!</v>
          </cell>
        </row>
        <row r="779">
          <cell r="A779">
            <v>44627</v>
          </cell>
          <cell r="B779" t="str">
            <v>2022-03-07</v>
          </cell>
          <cell r="P779" t="e">
            <v>#N/A</v>
          </cell>
          <cell r="Q779" t="e">
            <v>#N/A</v>
          </cell>
          <cell r="R779" t="e">
            <v>#N/A</v>
          </cell>
          <cell r="S779" t="e">
            <v>#N/A</v>
          </cell>
          <cell r="T779" t="e">
            <v>#N/A</v>
          </cell>
          <cell r="U779" t="e">
            <v>#N/A</v>
          </cell>
          <cell r="V779" t="e">
            <v>#N/A</v>
          </cell>
          <cell r="W779" t="e">
            <v>#N/A</v>
          </cell>
          <cell r="X779" t="e">
            <v>#N/A</v>
          </cell>
          <cell r="Y779" t="e">
            <v>#N/A</v>
          </cell>
          <cell r="Z779" t="e">
            <v>#N/A</v>
          </cell>
          <cell r="AA779" t="e">
            <v>#N/A</v>
          </cell>
          <cell r="AB779" t="e">
            <v>#N/A</v>
          </cell>
          <cell r="AC779" t="e">
            <v>#DIV/0!</v>
          </cell>
          <cell r="AD779" t="e">
            <v>#N/A</v>
          </cell>
          <cell r="AE779" t="e">
            <v>#DIV/0!</v>
          </cell>
          <cell r="AF779" t="e">
            <v>#N/A</v>
          </cell>
          <cell r="AG779" t="e">
            <v>#DIV/0!</v>
          </cell>
        </row>
        <row r="780">
          <cell r="A780">
            <v>44628</v>
          </cell>
          <cell r="B780" t="str">
            <v>2022-03-08</v>
          </cell>
          <cell r="P780" t="e">
            <v>#N/A</v>
          </cell>
          <cell r="Q780" t="e">
            <v>#N/A</v>
          </cell>
          <cell r="R780" t="e">
            <v>#N/A</v>
          </cell>
          <cell r="S780" t="e">
            <v>#N/A</v>
          </cell>
          <cell r="T780" t="e">
            <v>#N/A</v>
          </cell>
          <cell r="U780" t="e">
            <v>#N/A</v>
          </cell>
          <cell r="V780" t="e">
            <v>#N/A</v>
          </cell>
          <cell r="W780" t="e">
            <v>#N/A</v>
          </cell>
          <cell r="X780" t="e">
            <v>#N/A</v>
          </cell>
          <cell r="Y780" t="e">
            <v>#N/A</v>
          </cell>
          <cell r="Z780" t="e">
            <v>#N/A</v>
          </cell>
          <cell r="AA780" t="e">
            <v>#N/A</v>
          </cell>
          <cell r="AB780" t="e">
            <v>#N/A</v>
          </cell>
          <cell r="AC780" t="e">
            <v>#DIV/0!</v>
          </cell>
          <cell r="AD780" t="e">
            <v>#N/A</v>
          </cell>
          <cell r="AE780" t="e">
            <v>#DIV/0!</v>
          </cell>
          <cell r="AF780" t="e">
            <v>#N/A</v>
          </cell>
          <cell r="AG780" t="e">
            <v>#DIV/0!</v>
          </cell>
        </row>
        <row r="781">
          <cell r="A781">
            <v>44629</v>
          </cell>
          <cell r="B781" t="str">
            <v>2022-03-09</v>
          </cell>
          <cell r="P781" t="e">
            <v>#N/A</v>
          </cell>
          <cell r="Q781" t="e">
            <v>#N/A</v>
          </cell>
          <cell r="R781" t="e">
            <v>#N/A</v>
          </cell>
          <cell r="S781" t="e">
            <v>#N/A</v>
          </cell>
          <cell r="T781" t="e">
            <v>#N/A</v>
          </cell>
          <cell r="U781" t="e">
            <v>#N/A</v>
          </cell>
          <cell r="V781" t="e">
            <v>#N/A</v>
          </cell>
          <cell r="W781" t="e">
            <v>#N/A</v>
          </cell>
          <cell r="X781" t="e">
            <v>#N/A</v>
          </cell>
          <cell r="Y781" t="e">
            <v>#N/A</v>
          </cell>
          <cell r="Z781" t="e">
            <v>#N/A</v>
          </cell>
          <cell r="AA781" t="e">
            <v>#N/A</v>
          </cell>
          <cell r="AB781" t="e">
            <v>#N/A</v>
          </cell>
          <cell r="AC781" t="e">
            <v>#DIV/0!</v>
          </cell>
          <cell r="AD781" t="e">
            <v>#N/A</v>
          </cell>
          <cell r="AE781" t="e">
            <v>#DIV/0!</v>
          </cell>
          <cell r="AF781" t="e">
            <v>#N/A</v>
          </cell>
          <cell r="AG781" t="e">
            <v>#DIV/0!</v>
          </cell>
        </row>
        <row r="782">
          <cell r="A782">
            <v>44630</v>
          </cell>
          <cell r="B782" t="str">
            <v>2022-03-10</v>
          </cell>
          <cell r="P782" t="e">
            <v>#N/A</v>
          </cell>
          <cell r="Q782" t="e">
            <v>#N/A</v>
          </cell>
          <cell r="R782" t="e">
            <v>#N/A</v>
          </cell>
          <cell r="S782" t="e">
            <v>#N/A</v>
          </cell>
          <cell r="T782" t="e">
            <v>#N/A</v>
          </cell>
          <cell r="U782" t="e">
            <v>#N/A</v>
          </cell>
          <cell r="V782" t="e">
            <v>#N/A</v>
          </cell>
          <cell r="W782" t="e">
            <v>#N/A</v>
          </cell>
          <cell r="X782" t="e">
            <v>#N/A</v>
          </cell>
          <cell r="Y782" t="e">
            <v>#N/A</v>
          </cell>
          <cell r="Z782" t="e">
            <v>#N/A</v>
          </cell>
          <cell r="AA782" t="e">
            <v>#N/A</v>
          </cell>
          <cell r="AB782" t="e">
            <v>#N/A</v>
          </cell>
          <cell r="AC782" t="e">
            <v>#DIV/0!</v>
          </cell>
          <cell r="AD782" t="e">
            <v>#N/A</v>
          </cell>
          <cell r="AE782" t="e">
            <v>#DIV/0!</v>
          </cell>
          <cell r="AF782" t="e">
            <v>#N/A</v>
          </cell>
          <cell r="AG782" t="e">
            <v>#DIV/0!</v>
          </cell>
        </row>
        <row r="783">
          <cell r="A783">
            <v>44631</v>
          </cell>
          <cell r="B783" t="str">
            <v>2022-03-11</v>
          </cell>
          <cell r="P783" t="e">
            <v>#N/A</v>
          </cell>
          <cell r="Q783" t="e">
            <v>#N/A</v>
          </cell>
          <cell r="R783" t="e">
            <v>#N/A</v>
          </cell>
          <cell r="S783" t="e">
            <v>#N/A</v>
          </cell>
          <cell r="T783" t="e">
            <v>#N/A</v>
          </cell>
          <cell r="U783" t="e">
            <v>#N/A</v>
          </cell>
          <cell r="V783" t="e">
            <v>#N/A</v>
          </cell>
          <cell r="W783" t="e">
            <v>#N/A</v>
          </cell>
          <cell r="X783" t="e">
            <v>#N/A</v>
          </cell>
          <cell r="Y783" t="e">
            <v>#N/A</v>
          </cell>
          <cell r="Z783" t="e">
            <v>#N/A</v>
          </cell>
          <cell r="AA783" t="e">
            <v>#N/A</v>
          </cell>
          <cell r="AB783" t="e">
            <v>#N/A</v>
          </cell>
          <cell r="AC783" t="e">
            <v>#DIV/0!</v>
          </cell>
          <cell r="AD783" t="e">
            <v>#N/A</v>
          </cell>
          <cell r="AE783" t="e">
            <v>#DIV/0!</v>
          </cell>
          <cell r="AF783" t="e">
            <v>#N/A</v>
          </cell>
          <cell r="AG783" t="e">
            <v>#DIV/0!</v>
          </cell>
        </row>
        <row r="784">
          <cell r="A784">
            <v>44632</v>
          </cell>
          <cell r="B784" t="str">
            <v>2022-03-12</v>
          </cell>
          <cell r="P784" t="e">
            <v>#N/A</v>
          </cell>
          <cell r="Q784" t="e">
            <v>#N/A</v>
          </cell>
          <cell r="R784" t="e">
            <v>#N/A</v>
          </cell>
          <cell r="S784" t="e">
            <v>#N/A</v>
          </cell>
          <cell r="T784" t="e">
            <v>#N/A</v>
          </cell>
          <cell r="U784" t="e">
            <v>#N/A</v>
          </cell>
          <cell r="V784" t="e">
            <v>#N/A</v>
          </cell>
          <cell r="W784" t="e">
            <v>#N/A</v>
          </cell>
          <cell r="X784" t="e">
            <v>#N/A</v>
          </cell>
          <cell r="Y784" t="e">
            <v>#N/A</v>
          </cell>
          <cell r="Z784" t="e">
            <v>#N/A</v>
          </cell>
          <cell r="AA784" t="e">
            <v>#N/A</v>
          </cell>
          <cell r="AB784" t="e">
            <v>#N/A</v>
          </cell>
          <cell r="AC784" t="e">
            <v>#DIV/0!</v>
          </cell>
          <cell r="AD784" t="e">
            <v>#N/A</v>
          </cell>
          <cell r="AE784" t="e">
            <v>#DIV/0!</v>
          </cell>
          <cell r="AF784" t="e">
            <v>#N/A</v>
          </cell>
          <cell r="AG784" t="e">
            <v>#DIV/0!</v>
          </cell>
        </row>
        <row r="785">
          <cell r="A785">
            <v>44633</v>
          </cell>
          <cell r="B785" t="str">
            <v>2022-03-13</v>
          </cell>
          <cell r="P785" t="e">
            <v>#N/A</v>
          </cell>
          <cell r="Q785" t="e">
            <v>#N/A</v>
          </cell>
          <cell r="R785" t="e">
            <v>#N/A</v>
          </cell>
          <cell r="S785" t="e">
            <v>#N/A</v>
          </cell>
          <cell r="T785" t="e">
            <v>#N/A</v>
          </cell>
          <cell r="U785" t="e">
            <v>#N/A</v>
          </cell>
          <cell r="V785" t="e">
            <v>#N/A</v>
          </cell>
          <cell r="W785" t="e">
            <v>#N/A</v>
          </cell>
          <cell r="X785" t="e">
            <v>#N/A</v>
          </cell>
          <cell r="Y785" t="e">
            <v>#N/A</v>
          </cell>
          <cell r="Z785" t="e">
            <v>#N/A</v>
          </cell>
          <cell r="AA785" t="e">
            <v>#N/A</v>
          </cell>
          <cell r="AB785" t="e">
            <v>#N/A</v>
          </cell>
          <cell r="AC785" t="e">
            <v>#DIV/0!</v>
          </cell>
          <cell r="AD785" t="e">
            <v>#N/A</v>
          </cell>
          <cell r="AE785" t="e">
            <v>#DIV/0!</v>
          </cell>
          <cell r="AF785" t="e">
            <v>#N/A</v>
          </cell>
          <cell r="AG785" t="e">
            <v>#DIV/0!</v>
          </cell>
        </row>
        <row r="786">
          <cell r="A786">
            <v>44634</v>
          </cell>
          <cell r="B786" t="str">
            <v>2022-03-14</v>
          </cell>
          <cell r="P786" t="e">
            <v>#N/A</v>
          </cell>
          <cell r="Q786" t="e">
            <v>#N/A</v>
          </cell>
          <cell r="R786" t="e">
            <v>#N/A</v>
          </cell>
          <cell r="S786" t="e">
            <v>#N/A</v>
          </cell>
          <cell r="T786" t="e">
            <v>#N/A</v>
          </cell>
          <cell r="U786" t="e">
            <v>#N/A</v>
          </cell>
          <cell r="V786" t="e">
            <v>#N/A</v>
          </cell>
          <cell r="W786" t="e">
            <v>#N/A</v>
          </cell>
          <cell r="X786" t="e">
            <v>#N/A</v>
          </cell>
          <cell r="Y786" t="e">
            <v>#N/A</v>
          </cell>
          <cell r="Z786" t="e">
            <v>#N/A</v>
          </cell>
          <cell r="AA786" t="e">
            <v>#N/A</v>
          </cell>
          <cell r="AB786" t="e">
            <v>#N/A</v>
          </cell>
          <cell r="AC786" t="e">
            <v>#DIV/0!</v>
          </cell>
          <cell r="AD786" t="e">
            <v>#N/A</v>
          </cell>
          <cell r="AE786" t="e">
            <v>#DIV/0!</v>
          </cell>
          <cell r="AF786" t="e">
            <v>#N/A</v>
          </cell>
          <cell r="AG786" t="e">
            <v>#DIV/0!</v>
          </cell>
        </row>
        <row r="787">
          <cell r="A787">
            <v>44635</v>
          </cell>
          <cell r="B787" t="str">
            <v>2022-03-15</v>
          </cell>
          <cell r="P787" t="e">
            <v>#N/A</v>
          </cell>
          <cell r="Q787" t="e">
            <v>#N/A</v>
          </cell>
          <cell r="R787" t="e">
            <v>#N/A</v>
          </cell>
          <cell r="S787" t="e">
            <v>#N/A</v>
          </cell>
          <cell r="T787" t="e">
            <v>#N/A</v>
          </cell>
          <cell r="U787" t="e">
            <v>#N/A</v>
          </cell>
          <cell r="V787" t="e">
            <v>#N/A</v>
          </cell>
          <cell r="W787" t="e">
            <v>#N/A</v>
          </cell>
          <cell r="X787" t="e">
            <v>#N/A</v>
          </cell>
          <cell r="Y787" t="e">
            <v>#N/A</v>
          </cell>
          <cell r="Z787" t="e">
            <v>#N/A</v>
          </cell>
          <cell r="AA787" t="e">
            <v>#N/A</v>
          </cell>
          <cell r="AB787" t="e">
            <v>#N/A</v>
          </cell>
          <cell r="AC787" t="e">
            <v>#DIV/0!</v>
          </cell>
          <cell r="AD787" t="e">
            <v>#N/A</v>
          </cell>
          <cell r="AE787" t="e">
            <v>#DIV/0!</v>
          </cell>
          <cell r="AF787" t="e">
            <v>#N/A</v>
          </cell>
          <cell r="AG787" t="e">
            <v>#DIV/0!</v>
          </cell>
        </row>
        <row r="788">
          <cell r="A788">
            <v>44636</v>
          </cell>
          <cell r="B788" t="str">
            <v>2022-03-16</v>
          </cell>
          <cell r="P788" t="e">
            <v>#N/A</v>
          </cell>
          <cell r="Q788" t="e">
            <v>#N/A</v>
          </cell>
          <cell r="R788" t="e">
            <v>#N/A</v>
          </cell>
          <cell r="S788" t="e">
            <v>#N/A</v>
          </cell>
          <cell r="T788" t="e">
            <v>#N/A</v>
          </cell>
          <cell r="U788" t="e">
            <v>#N/A</v>
          </cell>
          <cell r="V788" t="e">
            <v>#N/A</v>
          </cell>
          <cell r="W788" t="e">
            <v>#N/A</v>
          </cell>
          <cell r="X788" t="e">
            <v>#N/A</v>
          </cell>
          <cell r="Y788" t="e">
            <v>#N/A</v>
          </cell>
          <cell r="Z788" t="e">
            <v>#N/A</v>
          </cell>
          <cell r="AA788" t="e">
            <v>#N/A</v>
          </cell>
          <cell r="AB788" t="e">
            <v>#N/A</v>
          </cell>
          <cell r="AC788" t="e">
            <v>#DIV/0!</v>
          </cell>
          <cell r="AD788" t="e">
            <v>#N/A</v>
          </cell>
          <cell r="AE788" t="e">
            <v>#DIV/0!</v>
          </cell>
          <cell r="AF788" t="e">
            <v>#N/A</v>
          </cell>
          <cell r="AG788" t="e">
            <v>#DIV/0!</v>
          </cell>
        </row>
        <row r="789">
          <cell r="A789">
            <v>44637</v>
          </cell>
          <cell r="B789" t="str">
            <v>2022-03-17</v>
          </cell>
          <cell r="P789" t="e">
            <v>#N/A</v>
          </cell>
          <cell r="Q789" t="e">
            <v>#N/A</v>
          </cell>
          <cell r="R789" t="e">
            <v>#N/A</v>
          </cell>
          <cell r="S789" t="e">
            <v>#N/A</v>
          </cell>
          <cell r="T789" t="e">
            <v>#N/A</v>
          </cell>
          <cell r="U789" t="e">
            <v>#N/A</v>
          </cell>
          <cell r="V789" t="e">
            <v>#N/A</v>
          </cell>
          <cell r="W789" t="e">
            <v>#N/A</v>
          </cell>
          <cell r="X789" t="e">
            <v>#N/A</v>
          </cell>
          <cell r="Y789" t="e">
            <v>#N/A</v>
          </cell>
          <cell r="Z789" t="e">
            <v>#N/A</v>
          </cell>
          <cell r="AA789" t="e">
            <v>#N/A</v>
          </cell>
          <cell r="AB789" t="e">
            <v>#N/A</v>
          </cell>
          <cell r="AC789" t="e">
            <v>#DIV/0!</v>
          </cell>
          <cell r="AD789" t="e">
            <v>#N/A</v>
          </cell>
          <cell r="AE789" t="e">
            <v>#DIV/0!</v>
          </cell>
          <cell r="AF789" t="e">
            <v>#N/A</v>
          </cell>
          <cell r="AG789" t="e">
            <v>#DIV/0!</v>
          </cell>
        </row>
        <row r="790">
          <cell r="A790">
            <v>44638</v>
          </cell>
          <cell r="B790" t="str">
            <v>2022-03-18</v>
          </cell>
          <cell r="P790" t="e">
            <v>#N/A</v>
          </cell>
          <cell r="Q790" t="e">
            <v>#N/A</v>
          </cell>
          <cell r="R790" t="e">
            <v>#N/A</v>
          </cell>
          <cell r="S790" t="e">
            <v>#N/A</v>
          </cell>
          <cell r="T790" t="e">
            <v>#N/A</v>
          </cell>
          <cell r="U790" t="e">
            <v>#N/A</v>
          </cell>
          <cell r="V790" t="e">
            <v>#N/A</v>
          </cell>
          <cell r="W790" t="e">
            <v>#N/A</v>
          </cell>
          <cell r="X790" t="e">
            <v>#N/A</v>
          </cell>
          <cell r="Y790" t="e">
            <v>#N/A</v>
          </cell>
          <cell r="Z790" t="e">
            <v>#N/A</v>
          </cell>
          <cell r="AA790" t="e">
            <v>#N/A</v>
          </cell>
          <cell r="AB790" t="e">
            <v>#N/A</v>
          </cell>
          <cell r="AC790" t="e">
            <v>#DIV/0!</v>
          </cell>
          <cell r="AD790" t="e">
            <v>#N/A</v>
          </cell>
          <cell r="AE790" t="e">
            <v>#DIV/0!</v>
          </cell>
          <cell r="AF790" t="e">
            <v>#N/A</v>
          </cell>
          <cell r="AG790" t="e">
            <v>#DIV/0!</v>
          </cell>
        </row>
        <row r="791">
          <cell r="A791">
            <v>44639</v>
          </cell>
          <cell r="B791" t="str">
            <v>2022-03-19</v>
          </cell>
          <cell r="P791" t="e">
            <v>#N/A</v>
          </cell>
          <cell r="Q791" t="e">
            <v>#N/A</v>
          </cell>
          <cell r="R791" t="e">
            <v>#N/A</v>
          </cell>
          <cell r="S791" t="e">
            <v>#N/A</v>
          </cell>
          <cell r="T791" t="e">
            <v>#N/A</v>
          </cell>
          <cell r="U791" t="e">
            <v>#N/A</v>
          </cell>
          <cell r="V791" t="e">
            <v>#N/A</v>
          </cell>
          <cell r="W791" t="e">
            <v>#N/A</v>
          </cell>
          <cell r="X791" t="e">
            <v>#N/A</v>
          </cell>
          <cell r="Y791" t="e">
            <v>#N/A</v>
          </cell>
          <cell r="Z791" t="e">
            <v>#N/A</v>
          </cell>
          <cell r="AA791" t="e">
            <v>#N/A</v>
          </cell>
          <cell r="AB791" t="e">
            <v>#N/A</v>
          </cell>
          <cell r="AC791" t="e">
            <v>#DIV/0!</v>
          </cell>
          <cell r="AD791" t="e">
            <v>#N/A</v>
          </cell>
          <cell r="AE791" t="e">
            <v>#DIV/0!</v>
          </cell>
          <cell r="AF791" t="e">
            <v>#N/A</v>
          </cell>
          <cell r="AG791" t="e">
            <v>#DIV/0!</v>
          </cell>
        </row>
        <row r="792">
          <cell r="A792">
            <v>44640</v>
          </cell>
          <cell r="B792" t="str">
            <v>2022-03-20</v>
          </cell>
          <cell r="P792" t="e">
            <v>#N/A</v>
          </cell>
          <cell r="Q792" t="e">
            <v>#N/A</v>
          </cell>
          <cell r="R792" t="e">
            <v>#N/A</v>
          </cell>
          <cell r="S792" t="e">
            <v>#N/A</v>
          </cell>
          <cell r="T792" t="e">
            <v>#N/A</v>
          </cell>
          <cell r="U792" t="e">
            <v>#N/A</v>
          </cell>
          <cell r="V792" t="e">
            <v>#N/A</v>
          </cell>
          <cell r="W792" t="e">
            <v>#N/A</v>
          </cell>
          <cell r="X792" t="e">
            <v>#N/A</v>
          </cell>
          <cell r="Y792" t="e">
            <v>#N/A</v>
          </cell>
          <cell r="Z792" t="e">
            <v>#N/A</v>
          </cell>
          <cell r="AA792" t="e">
            <v>#N/A</v>
          </cell>
          <cell r="AB792" t="e">
            <v>#N/A</v>
          </cell>
          <cell r="AC792" t="e">
            <v>#DIV/0!</v>
          </cell>
          <cell r="AD792" t="e">
            <v>#N/A</v>
          </cell>
          <cell r="AE792" t="e">
            <v>#DIV/0!</v>
          </cell>
          <cell r="AF792" t="e">
            <v>#N/A</v>
          </cell>
          <cell r="AG792" t="e">
            <v>#DIV/0!</v>
          </cell>
        </row>
        <row r="793">
          <cell r="A793">
            <v>44641</v>
          </cell>
          <cell r="B793" t="str">
            <v>2022-03-21</v>
          </cell>
          <cell r="P793" t="e">
            <v>#N/A</v>
          </cell>
          <cell r="Q793" t="e">
            <v>#N/A</v>
          </cell>
          <cell r="R793" t="e">
            <v>#N/A</v>
          </cell>
          <cell r="S793" t="e">
            <v>#N/A</v>
          </cell>
          <cell r="T793" t="e">
            <v>#N/A</v>
          </cell>
          <cell r="U793" t="e">
            <v>#N/A</v>
          </cell>
          <cell r="V793" t="e">
            <v>#N/A</v>
          </cell>
          <cell r="W793" t="e">
            <v>#N/A</v>
          </cell>
          <cell r="X793" t="e">
            <v>#N/A</v>
          </cell>
          <cell r="Y793" t="e">
            <v>#N/A</v>
          </cell>
          <cell r="Z793" t="e">
            <v>#N/A</v>
          </cell>
          <cell r="AA793" t="e">
            <v>#N/A</v>
          </cell>
          <cell r="AB793" t="e">
            <v>#N/A</v>
          </cell>
          <cell r="AC793" t="e">
            <v>#DIV/0!</v>
          </cell>
          <cell r="AD793" t="e">
            <v>#N/A</v>
          </cell>
          <cell r="AE793" t="e">
            <v>#DIV/0!</v>
          </cell>
          <cell r="AF793" t="e">
            <v>#N/A</v>
          </cell>
          <cell r="AG793" t="e">
            <v>#DIV/0!</v>
          </cell>
        </row>
        <row r="794">
          <cell r="A794">
            <v>44642</v>
          </cell>
          <cell r="B794" t="str">
            <v>2022-03-22</v>
          </cell>
          <cell r="P794" t="e">
            <v>#N/A</v>
          </cell>
          <cell r="Q794" t="e">
            <v>#N/A</v>
          </cell>
          <cell r="R794" t="e">
            <v>#N/A</v>
          </cell>
          <cell r="S794" t="e">
            <v>#N/A</v>
          </cell>
          <cell r="T794" t="e">
            <v>#N/A</v>
          </cell>
          <cell r="U794" t="e">
            <v>#N/A</v>
          </cell>
          <cell r="V794" t="e">
            <v>#N/A</v>
          </cell>
          <cell r="W794" t="e">
            <v>#N/A</v>
          </cell>
          <cell r="X794" t="e">
            <v>#N/A</v>
          </cell>
          <cell r="Y794" t="e">
            <v>#N/A</v>
          </cell>
          <cell r="Z794" t="e">
            <v>#N/A</v>
          </cell>
          <cell r="AA794" t="e">
            <v>#N/A</v>
          </cell>
          <cell r="AB794" t="e">
            <v>#N/A</v>
          </cell>
          <cell r="AC794" t="e">
            <v>#DIV/0!</v>
          </cell>
          <cell r="AD794" t="e">
            <v>#N/A</v>
          </cell>
          <cell r="AE794" t="e">
            <v>#DIV/0!</v>
          </cell>
          <cell r="AF794" t="e">
            <v>#N/A</v>
          </cell>
          <cell r="AG794" t="e">
            <v>#DIV/0!</v>
          </cell>
        </row>
        <row r="795">
          <cell r="A795">
            <v>44643</v>
          </cell>
          <cell r="B795" t="str">
            <v>2022-03-23</v>
          </cell>
          <cell r="P795" t="e">
            <v>#N/A</v>
          </cell>
          <cell r="Q795" t="e">
            <v>#N/A</v>
          </cell>
          <cell r="R795" t="e">
            <v>#N/A</v>
          </cell>
          <cell r="S795" t="e">
            <v>#N/A</v>
          </cell>
          <cell r="T795" t="e">
            <v>#N/A</v>
          </cell>
          <cell r="U795" t="e">
            <v>#N/A</v>
          </cell>
          <cell r="V795" t="e">
            <v>#N/A</v>
          </cell>
          <cell r="W795" t="e">
            <v>#N/A</v>
          </cell>
          <cell r="X795" t="e">
            <v>#N/A</v>
          </cell>
          <cell r="Y795" t="e">
            <v>#N/A</v>
          </cell>
          <cell r="Z795" t="e">
            <v>#N/A</v>
          </cell>
          <cell r="AA795" t="e">
            <v>#N/A</v>
          </cell>
          <cell r="AB795" t="e">
            <v>#N/A</v>
          </cell>
          <cell r="AC795" t="e">
            <v>#DIV/0!</v>
          </cell>
          <cell r="AD795" t="e">
            <v>#N/A</v>
          </cell>
          <cell r="AE795" t="e">
            <v>#DIV/0!</v>
          </cell>
          <cell r="AF795" t="e">
            <v>#N/A</v>
          </cell>
          <cell r="AG795" t="e">
            <v>#DIV/0!</v>
          </cell>
        </row>
        <row r="796">
          <cell r="A796">
            <v>44644</v>
          </cell>
          <cell r="B796" t="str">
            <v>2022-03-24</v>
          </cell>
          <cell r="P796" t="e">
            <v>#N/A</v>
          </cell>
          <cell r="Q796" t="e">
            <v>#N/A</v>
          </cell>
          <cell r="R796" t="e">
            <v>#N/A</v>
          </cell>
          <cell r="S796" t="e">
            <v>#N/A</v>
          </cell>
          <cell r="T796" t="e">
            <v>#N/A</v>
          </cell>
          <cell r="U796" t="e">
            <v>#N/A</v>
          </cell>
          <cell r="V796" t="e">
            <v>#N/A</v>
          </cell>
          <cell r="W796" t="e">
            <v>#N/A</v>
          </cell>
          <cell r="X796" t="e">
            <v>#N/A</v>
          </cell>
          <cell r="Y796" t="e">
            <v>#N/A</v>
          </cell>
          <cell r="Z796" t="e">
            <v>#N/A</v>
          </cell>
          <cell r="AA796" t="e">
            <v>#N/A</v>
          </cell>
          <cell r="AB796" t="e">
            <v>#N/A</v>
          </cell>
          <cell r="AC796" t="e">
            <v>#DIV/0!</v>
          </cell>
          <cell r="AD796" t="e">
            <v>#N/A</v>
          </cell>
          <cell r="AE796" t="e">
            <v>#DIV/0!</v>
          </cell>
          <cell r="AF796" t="e">
            <v>#N/A</v>
          </cell>
          <cell r="AG796" t="e">
            <v>#DIV/0!</v>
          </cell>
        </row>
        <row r="797">
          <cell r="A797">
            <v>44645</v>
          </cell>
          <cell r="B797" t="str">
            <v>2022-03-25</v>
          </cell>
          <cell r="P797" t="e">
            <v>#N/A</v>
          </cell>
          <cell r="Q797" t="e">
            <v>#N/A</v>
          </cell>
          <cell r="R797" t="e">
            <v>#N/A</v>
          </cell>
          <cell r="S797" t="e">
            <v>#N/A</v>
          </cell>
          <cell r="T797" t="e">
            <v>#N/A</v>
          </cell>
          <cell r="U797" t="e">
            <v>#N/A</v>
          </cell>
          <cell r="V797" t="e">
            <v>#N/A</v>
          </cell>
          <cell r="W797" t="e">
            <v>#N/A</v>
          </cell>
          <cell r="X797" t="e">
            <v>#N/A</v>
          </cell>
          <cell r="Y797" t="e">
            <v>#N/A</v>
          </cell>
          <cell r="Z797" t="e">
            <v>#N/A</v>
          </cell>
          <cell r="AA797" t="e">
            <v>#N/A</v>
          </cell>
          <cell r="AB797" t="e">
            <v>#N/A</v>
          </cell>
          <cell r="AC797" t="e">
            <v>#DIV/0!</v>
          </cell>
          <cell r="AD797" t="e">
            <v>#N/A</v>
          </cell>
          <cell r="AE797" t="e">
            <v>#DIV/0!</v>
          </cell>
          <cell r="AF797" t="e">
            <v>#N/A</v>
          </cell>
          <cell r="AG797" t="e">
            <v>#DIV/0!</v>
          </cell>
        </row>
        <row r="798">
          <cell r="A798">
            <v>44646</v>
          </cell>
          <cell r="B798" t="str">
            <v>2022-03-26</v>
          </cell>
          <cell r="P798" t="e">
            <v>#N/A</v>
          </cell>
          <cell r="Q798" t="e">
            <v>#N/A</v>
          </cell>
          <cell r="R798" t="e">
            <v>#N/A</v>
          </cell>
          <cell r="S798" t="e">
            <v>#N/A</v>
          </cell>
          <cell r="T798" t="e">
            <v>#N/A</v>
          </cell>
          <cell r="U798" t="e">
            <v>#N/A</v>
          </cell>
          <cell r="V798" t="e">
            <v>#N/A</v>
          </cell>
          <cell r="W798" t="e">
            <v>#N/A</v>
          </cell>
          <cell r="X798" t="e">
            <v>#N/A</v>
          </cell>
          <cell r="Y798" t="e">
            <v>#N/A</v>
          </cell>
          <cell r="Z798" t="e">
            <v>#N/A</v>
          </cell>
          <cell r="AA798" t="e">
            <v>#N/A</v>
          </cell>
          <cell r="AB798" t="e">
            <v>#N/A</v>
          </cell>
          <cell r="AC798" t="e">
            <v>#DIV/0!</v>
          </cell>
          <cell r="AD798" t="e">
            <v>#N/A</v>
          </cell>
          <cell r="AE798" t="e">
            <v>#DIV/0!</v>
          </cell>
          <cell r="AF798" t="e">
            <v>#N/A</v>
          </cell>
          <cell r="AG798" t="e">
            <v>#DIV/0!</v>
          </cell>
        </row>
        <row r="799">
          <cell r="A799">
            <v>44647</v>
          </cell>
          <cell r="B799" t="str">
            <v>2022-03-27</v>
          </cell>
          <cell r="P799" t="e">
            <v>#N/A</v>
          </cell>
          <cell r="Q799" t="e">
            <v>#N/A</v>
          </cell>
          <cell r="R799" t="e">
            <v>#N/A</v>
          </cell>
          <cell r="S799" t="e">
            <v>#N/A</v>
          </cell>
          <cell r="T799" t="e">
            <v>#N/A</v>
          </cell>
          <cell r="U799" t="e">
            <v>#N/A</v>
          </cell>
          <cell r="V799" t="e">
            <v>#N/A</v>
          </cell>
          <cell r="W799" t="e">
            <v>#N/A</v>
          </cell>
          <cell r="X799" t="e">
            <v>#N/A</v>
          </cell>
          <cell r="Y799" t="e">
            <v>#N/A</v>
          </cell>
          <cell r="Z799" t="e">
            <v>#N/A</v>
          </cell>
          <cell r="AA799" t="e">
            <v>#N/A</v>
          </cell>
          <cell r="AB799" t="e">
            <v>#N/A</v>
          </cell>
          <cell r="AC799" t="e">
            <v>#DIV/0!</v>
          </cell>
          <cell r="AD799" t="e">
            <v>#N/A</v>
          </cell>
          <cell r="AE799" t="e">
            <v>#DIV/0!</v>
          </cell>
          <cell r="AF799" t="e">
            <v>#N/A</v>
          </cell>
          <cell r="AG799" t="e">
            <v>#DIV/0!</v>
          </cell>
        </row>
        <row r="800">
          <cell r="A800">
            <v>44648</v>
          </cell>
          <cell r="B800" t="str">
            <v>2022-03-28</v>
          </cell>
          <cell r="P800" t="e">
            <v>#N/A</v>
          </cell>
          <cell r="Q800" t="e">
            <v>#N/A</v>
          </cell>
          <cell r="R800" t="e">
            <v>#N/A</v>
          </cell>
          <cell r="S800" t="e">
            <v>#N/A</v>
          </cell>
          <cell r="T800" t="e">
            <v>#N/A</v>
          </cell>
          <cell r="U800" t="e">
            <v>#N/A</v>
          </cell>
          <cell r="V800" t="e">
            <v>#N/A</v>
          </cell>
          <cell r="W800" t="e">
            <v>#N/A</v>
          </cell>
          <cell r="X800" t="e">
            <v>#N/A</v>
          </cell>
          <cell r="Y800" t="e">
            <v>#N/A</v>
          </cell>
          <cell r="Z800" t="e">
            <v>#N/A</v>
          </cell>
          <cell r="AA800" t="e">
            <v>#N/A</v>
          </cell>
          <cell r="AB800" t="e">
            <v>#N/A</v>
          </cell>
          <cell r="AC800" t="e">
            <v>#DIV/0!</v>
          </cell>
          <cell r="AD800" t="e">
            <v>#N/A</v>
          </cell>
          <cell r="AE800" t="e">
            <v>#DIV/0!</v>
          </cell>
          <cell r="AF800" t="e">
            <v>#N/A</v>
          </cell>
          <cell r="AG800" t="e">
            <v>#DIV/0!</v>
          </cell>
        </row>
        <row r="801">
          <cell r="A801">
            <v>44649</v>
          </cell>
          <cell r="B801" t="str">
            <v>2022-03-29</v>
          </cell>
          <cell r="P801" t="e">
            <v>#N/A</v>
          </cell>
          <cell r="Q801" t="e">
            <v>#N/A</v>
          </cell>
          <cell r="R801" t="e">
            <v>#N/A</v>
          </cell>
          <cell r="S801" t="e">
            <v>#N/A</v>
          </cell>
          <cell r="T801" t="e">
            <v>#N/A</v>
          </cell>
          <cell r="U801" t="e">
            <v>#N/A</v>
          </cell>
          <cell r="V801" t="e">
            <v>#N/A</v>
          </cell>
          <cell r="W801" t="e">
            <v>#N/A</v>
          </cell>
          <cell r="X801" t="e">
            <v>#N/A</v>
          </cell>
          <cell r="Y801" t="e">
            <v>#N/A</v>
          </cell>
          <cell r="Z801" t="e">
            <v>#N/A</v>
          </cell>
          <cell r="AA801" t="e">
            <v>#N/A</v>
          </cell>
          <cell r="AB801" t="e">
            <v>#N/A</v>
          </cell>
          <cell r="AC801" t="e">
            <v>#DIV/0!</v>
          </cell>
          <cell r="AD801" t="e">
            <v>#N/A</v>
          </cell>
          <cell r="AE801" t="e">
            <v>#DIV/0!</v>
          </cell>
          <cell r="AF801" t="e">
            <v>#N/A</v>
          </cell>
          <cell r="AG801" t="e">
            <v>#DIV/0!</v>
          </cell>
        </row>
        <row r="802">
          <cell r="A802">
            <v>44650</v>
          </cell>
          <cell r="B802" t="str">
            <v>2022-03-30</v>
          </cell>
          <cell r="P802" t="e">
            <v>#N/A</v>
          </cell>
          <cell r="Q802" t="e">
            <v>#N/A</v>
          </cell>
          <cell r="R802" t="e">
            <v>#N/A</v>
          </cell>
          <cell r="S802" t="e">
            <v>#N/A</v>
          </cell>
          <cell r="T802" t="e">
            <v>#N/A</v>
          </cell>
          <cell r="U802" t="e">
            <v>#N/A</v>
          </cell>
          <cell r="V802" t="e">
            <v>#N/A</v>
          </cell>
          <cell r="W802" t="e">
            <v>#N/A</v>
          </cell>
          <cell r="X802" t="e">
            <v>#N/A</v>
          </cell>
          <cell r="Y802" t="e">
            <v>#N/A</v>
          </cell>
          <cell r="Z802" t="e">
            <v>#N/A</v>
          </cell>
          <cell r="AA802" t="e">
            <v>#N/A</v>
          </cell>
          <cell r="AB802" t="e">
            <v>#N/A</v>
          </cell>
          <cell r="AC802" t="e">
            <v>#DIV/0!</v>
          </cell>
          <cell r="AD802" t="e">
            <v>#N/A</v>
          </cell>
          <cell r="AE802" t="e">
            <v>#DIV/0!</v>
          </cell>
          <cell r="AF802" t="e">
            <v>#N/A</v>
          </cell>
          <cell r="AG802" t="e">
            <v>#DIV/0!</v>
          </cell>
        </row>
        <row r="803">
          <cell r="A803">
            <v>44651</v>
          </cell>
          <cell r="B803" t="str">
            <v>2022-03-31</v>
          </cell>
          <cell r="P803" t="e">
            <v>#N/A</v>
          </cell>
          <cell r="Q803" t="e">
            <v>#N/A</v>
          </cell>
          <cell r="R803" t="e">
            <v>#N/A</v>
          </cell>
          <cell r="S803" t="e">
            <v>#N/A</v>
          </cell>
          <cell r="T803" t="e">
            <v>#N/A</v>
          </cell>
          <cell r="U803" t="e">
            <v>#N/A</v>
          </cell>
          <cell r="V803" t="e">
            <v>#N/A</v>
          </cell>
          <cell r="W803" t="e">
            <v>#N/A</v>
          </cell>
          <cell r="X803" t="e">
            <v>#N/A</v>
          </cell>
          <cell r="Y803" t="e">
            <v>#N/A</v>
          </cell>
          <cell r="Z803" t="e">
            <v>#N/A</v>
          </cell>
          <cell r="AA803" t="e">
            <v>#N/A</v>
          </cell>
          <cell r="AB803" t="e">
            <v>#N/A</v>
          </cell>
          <cell r="AC803" t="e">
            <v>#DIV/0!</v>
          </cell>
          <cell r="AD803" t="e">
            <v>#N/A</v>
          </cell>
          <cell r="AE803" t="e">
            <v>#DIV/0!</v>
          </cell>
          <cell r="AF803" t="e">
            <v>#N/A</v>
          </cell>
          <cell r="AG803" t="e">
            <v>#DIV/0!</v>
          </cell>
        </row>
        <row r="804">
          <cell r="A804">
            <v>44652</v>
          </cell>
          <cell r="B804" t="str">
            <v>2022-04-01</v>
          </cell>
          <cell r="P804" t="e">
            <v>#N/A</v>
          </cell>
          <cell r="Q804" t="e">
            <v>#N/A</v>
          </cell>
          <cell r="R804" t="e">
            <v>#N/A</v>
          </cell>
          <cell r="S804" t="e">
            <v>#N/A</v>
          </cell>
          <cell r="T804" t="e">
            <v>#N/A</v>
          </cell>
          <cell r="U804" t="e">
            <v>#N/A</v>
          </cell>
          <cell r="V804" t="e">
            <v>#N/A</v>
          </cell>
          <cell r="W804" t="e">
            <v>#N/A</v>
          </cell>
          <cell r="X804" t="e">
            <v>#N/A</v>
          </cell>
          <cell r="Y804" t="e">
            <v>#N/A</v>
          </cell>
          <cell r="Z804" t="e">
            <v>#N/A</v>
          </cell>
          <cell r="AA804" t="e">
            <v>#N/A</v>
          </cell>
          <cell r="AB804" t="e">
            <v>#N/A</v>
          </cell>
          <cell r="AC804" t="e">
            <v>#DIV/0!</v>
          </cell>
          <cell r="AD804" t="e">
            <v>#N/A</v>
          </cell>
          <cell r="AE804" t="e">
            <v>#DIV/0!</v>
          </cell>
          <cell r="AF804" t="e">
            <v>#N/A</v>
          </cell>
          <cell r="AG804" t="e">
            <v>#DIV/0!</v>
          </cell>
        </row>
        <row r="805">
          <cell r="A805">
            <v>44653</v>
          </cell>
          <cell r="B805" t="str">
            <v>2022-04-02</v>
          </cell>
          <cell r="P805" t="e">
            <v>#N/A</v>
          </cell>
          <cell r="Q805" t="e">
            <v>#N/A</v>
          </cell>
          <cell r="R805" t="e">
            <v>#N/A</v>
          </cell>
          <cell r="S805" t="e">
            <v>#N/A</v>
          </cell>
          <cell r="T805" t="e">
            <v>#N/A</v>
          </cell>
          <cell r="U805" t="e">
            <v>#N/A</v>
          </cell>
          <cell r="V805" t="e">
            <v>#N/A</v>
          </cell>
          <cell r="W805" t="e">
            <v>#N/A</v>
          </cell>
          <cell r="X805" t="e">
            <v>#N/A</v>
          </cell>
          <cell r="Y805" t="e">
            <v>#N/A</v>
          </cell>
          <cell r="Z805" t="e">
            <v>#N/A</v>
          </cell>
          <cell r="AA805" t="e">
            <v>#N/A</v>
          </cell>
          <cell r="AB805" t="e">
            <v>#N/A</v>
          </cell>
          <cell r="AC805" t="e">
            <v>#DIV/0!</v>
          </cell>
          <cell r="AD805" t="e">
            <v>#N/A</v>
          </cell>
          <cell r="AE805" t="e">
            <v>#DIV/0!</v>
          </cell>
          <cell r="AF805" t="e">
            <v>#N/A</v>
          </cell>
          <cell r="AG805" t="e">
            <v>#DIV/0!</v>
          </cell>
        </row>
        <row r="806">
          <cell r="A806">
            <v>44654</v>
          </cell>
          <cell r="B806" t="str">
            <v>2022-04-03</v>
          </cell>
          <cell r="P806" t="e">
            <v>#N/A</v>
          </cell>
          <cell r="Q806" t="e">
            <v>#N/A</v>
          </cell>
          <cell r="R806" t="e">
            <v>#N/A</v>
          </cell>
          <cell r="S806" t="e">
            <v>#N/A</v>
          </cell>
          <cell r="T806" t="e">
            <v>#N/A</v>
          </cell>
          <cell r="U806" t="e">
            <v>#N/A</v>
          </cell>
          <cell r="V806" t="e">
            <v>#N/A</v>
          </cell>
          <cell r="W806" t="e">
            <v>#N/A</v>
          </cell>
          <cell r="X806" t="e">
            <v>#N/A</v>
          </cell>
          <cell r="Y806" t="e">
            <v>#N/A</v>
          </cell>
          <cell r="Z806" t="e">
            <v>#N/A</v>
          </cell>
          <cell r="AA806" t="e">
            <v>#N/A</v>
          </cell>
          <cell r="AB806" t="e">
            <v>#N/A</v>
          </cell>
          <cell r="AC806" t="e">
            <v>#DIV/0!</v>
          </cell>
          <cell r="AD806" t="e">
            <v>#N/A</v>
          </cell>
          <cell r="AE806" t="e">
            <v>#DIV/0!</v>
          </cell>
          <cell r="AF806" t="e">
            <v>#N/A</v>
          </cell>
          <cell r="AG806" t="e">
            <v>#DIV/0!</v>
          </cell>
        </row>
        <row r="807">
          <cell r="A807">
            <v>44655</v>
          </cell>
          <cell r="B807" t="str">
            <v>2022-04-04</v>
          </cell>
          <cell r="P807" t="e">
            <v>#N/A</v>
          </cell>
          <cell r="Q807" t="e">
            <v>#N/A</v>
          </cell>
          <cell r="R807" t="e">
            <v>#N/A</v>
          </cell>
          <cell r="S807" t="e">
            <v>#N/A</v>
          </cell>
          <cell r="T807" t="e">
            <v>#N/A</v>
          </cell>
          <cell r="U807" t="e">
            <v>#N/A</v>
          </cell>
          <cell r="V807" t="e">
            <v>#N/A</v>
          </cell>
          <cell r="W807" t="e">
            <v>#N/A</v>
          </cell>
          <cell r="X807" t="e">
            <v>#N/A</v>
          </cell>
          <cell r="Y807" t="e">
            <v>#N/A</v>
          </cell>
          <cell r="Z807" t="e">
            <v>#N/A</v>
          </cell>
          <cell r="AA807" t="e">
            <v>#N/A</v>
          </cell>
          <cell r="AB807" t="e">
            <v>#N/A</v>
          </cell>
          <cell r="AC807" t="e">
            <v>#DIV/0!</v>
          </cell>
          <cell r="AD807" t="e">
            <v>#N/A</v>
          </cell>
          <cell r="AE807" t="e">
            <v>#DIV/0!</v>
          </cell>
          <cell r="AF807" t="e">
            <v>#N/A</v>
          </cell>
          <cell r="AG807" t="e">
            <v>#DIV/0!</v>
          </cell>
        </row>
        <row r="808">
          <cell r="A808">
            <v>44656</v>
          </cell>
          <cell r="B808" t="str">
            <v>2022-04-05</v>
          </cell>
          <cell r="P808" t="e">
            <v>#N/A</v>
          </cell>
          <cell r="Q808" t="e">
            <v>#N/A</v>
          </cell>
          <cell r="R808" t="e">
            <v>#N/A</v>
          </cell>
          <cell r="S808" t="e">
            <v>#N/A</v>
          </cell>
          <cell r="T808" t="e">
            <v>#N/A</v>
          </cell>
          <cell r="U808" t="e">
            <v>#N/A</v>
          </cell>
          <cell r="V808" t="e">
            <v>#N/A</v>
          </cell>
          <cell r="W808" t="e">
            <v>#N/A</v>
          </cell>
          <cell r="X808" t="e">
            <v>#N/A</v>
          </cell>
          <cell r="Y808" t="e">
            <v>#N/A</v>
          </cell>
          <cell r="Z808" t="e">
            <v>#N/A</v>
          </cell>
          <cell r="AA808" t="e">
            <v>#N/A</v>
          </cell>
          <cell r="AB808" t="e">
            <v>#N/A</v>
          </cell>
          <cell r="AC808" t="e">
            <v>#DIV/0!</v>
          </cell>
          <cell r="AD808" t="e">
            <v>#N/A</v>
          </cell>
          <cell r="AE808" t="e">
            <v>#DIV/0!</v>
          </cell>
          <cell r="AF808" t="e">
            <v>#N/A</v>
          </cell>
          <cell r="AG808" t="e">
            <v>#DIV/0!</v>
          </cell>
        </row>
        <row r="809">
          <cell r="A809">
            <v>44657</v>
          </cell>
          <cell r="B809" t="str">
            <v>2022-04-06</v>
          </cell>
          <cell r="P809" t="e">
            <v>#N/A</v>
          </cell>
          <cell r="Q809" t="e">
            <v>#N/A</v>
          </cell>
          <cell r="R809" t="e">
            <v>#N/A</v>
          </cell>
          <cell r="S809" t="e">
            <v>#N/A</v>
          </cell>
          <cell r="T809" t="e">
            <v>#N/A</v>
          </cell>
          <cell r="U809" t="e">
            <v>#N/A</v>
          </cell>
          <cell r="V809" t="e">
            <v>#N/A</v>
          </cell>
          <cell r="W809" t="e">
            <v>#N/A</v>
          </cell>
          <cell r="X809" t="e">
            <v>#N/A</v>
          </cell>
          <cell r="Y809" t="e">
            <v>#N/A</v>
          </cell>
          <cell r="Z809" t="e">
            <v>#N/A</v>
          </cell>
          <cell r="AA809" t="e">
            <v>#N/A</v>
          </cell>
          <cell r="AB809" t="e">
            <v>#N/A</v>
          </cell>
          <cell r="AC809" t="e">
            <v>#DIV/0!</v>
          </cell>
          <cell r="AD809" t="e">
            <v>#N/A</v>
          </cell>
          <cell r="AE809" t="e">
            <v>#DIV/0!</v>
          </cell>
          <cell r="AF809" t="e">
            <v>#N/A</v>
          </cell>
          <cell r="AG809" t="e">
            <v>#DIV/0!</v>
          </cell>
        </row>
        <row r="810">
          <cell r="A810">
            <v>44658</v>
          </cell>
          <cell r="B810" t="str">
            <v>2022-04-07</v>
          </cell>
          <cell r="P810" t="e">
            <v>#N/A</v>
          </cell>
          <cell r="Q810" t="e">
            <v>#N/A</v>
          </cell>
          <cell r="R810" t="e">
            <v>#N/A</v>
          </cell>
          <cell r="S810" t="e">
            <v>#N/A</v>
          </cell>
          <cell r="T810" t="e">
            <v>#N/A</v>
          </cell>
          <cell r="U810" t="e">
            <v>#N/A</v>
          </cell>
          <cell r="V810" t="e">
            <v>#N/A</v>
          </cell>
          <cell r="W810" t="e">
            <v>#N/A</v>
          </cell>
          <cell r="X810" t="e">
            <v>#N/A</v>
          </cell>
          <cell r="Y810" t="e">
            <v>#N/A</v>
          </cell>
          <cell r="Z810" t="e">
            <v>#N/A</v>
          </cell>
          <cell r="AA810" t="e">
            <v>#N/A</v>
          </cell>
          <cell r="AB810" t="e">
            <v>#N/A</v>
          </cell>
          <cell r="AC810" t="e">
            <v>#DIV/0!</v>
          </cell>
          <cell r="AD810" t="e">
            <v>#N/A</v>
          </cell>
          <cell r="AE810" t="e">
            <v>#DIV/0!</v>
          </cell>
          <cell r="AF810" t="e">
            <v>#N/A</v>
          </cell>
          <cell r="AG810" t="e">
            <v>#DIV/0!</v>
          </cell>
        </row>
        <row r="811">
          <cell r="A811">
            <v>44659</v>
          </cell>
          <cell r="B811" t="str">
            <v>2022-04-08</v>
          </cell>
          <cell r="P811" t="e">
            <v>#N/A</v>
          </cell>
          <cell r="Q811" t="e">
            <v>#N/A</v>
          </cell>
          <cell r="R811" t="e">
            <v>#N/A</v>
          </cell>
          <cell r="S811" t="e">
            <v>#N/A</v>
          </cell>
          <cell r="T811" t="e">
            <v>#N/A</v>
          </cell>
          <cell r="U811" t="e">
            <v>#N/A</v>
          </cell>
          <cell r="V811" t="e">
            <v>#N/A</v>
          </cell>
          <cell r="W811" t="e">
            <v>#N/A</v>
          </cell>
          <cell r="X811" t="e">
            <v>#N/A</v>
          </cell>
          <cell r="Y811" t="e">
            <v>#N/A</v>
          </cell>
          <cell r="Z811" t="e">
            <v>#N/A</v>
          </cell>
          <cell r="AA811" t="e">
            <v>#N/A</v>
          </cell>
          <cell r="AB811" t="e">
            <v>#N/A</v>
          </cell>
          <cell r="AC811" t="e">
            <v>#DIV/0!</v>
          </cell>
          <cell r="AD811" t="e">
            <v>#N/A</v>
          </cell>
          <cell r="AE811" t="e">
            <v>#DIV/0!</v>
          </cell>
          <cell r="AF811" t="e">
            <v>#N/A</v>
          </cell>
          <cell r="AG811" t="e">
            <v>#DIV/0!</v>
          </cell>
        </row>
        <row r="812">
          <cell r="A812">
            <v>44660</v>
          </cell>
          <cell r="B812" t="str">
            <v>2022-04-09</v>
          </cell>
          <cell r="P812" t="e">
            <v>#N/A</v>
          </cell>
          <cell r="Q812" t="e">
            <v>#N/A</v>
          </cell>
          <cell r="R812" t="e">
            <v>#N/A</v>
          </cell>
          <cell r="S812" t="e">
            <v>#N/A</v>
          </cell>
          <cell r="T812" t="e">
            <v>#N/A</v>
          </cell>
          <cell r="U812" t="e">
            <v>#N/A</v>
          </cell>
          <cell r="V812" t="e">
            <v>#N/A</v>
          </cell>
          <cell r="W812" t="e">
            <v>#N/A</v>
          </cell>
          <cell r="X812" t="e">
            <v>#N/A</v>
          </cell>
          <cell r="Y812" t="e">
            <v>#N/A</v>
          </cell>
          <cell r="Z812" t="e">
            <v>#N/A</v>
          </cell>
          <cell r="AA812" t="e">
            <v>#N/A</v>
          </cell>
          <cell r="AB812" t="e">
            <v>#N/A</v>
          </cell>
          <cell r="AC812" t="e">
            <v>#DIV/0!</v>
          </cell>
          <cell r="AD812" t="e">
            <v>#N/A</v>
          </cell>
          <cell r="AE812" t="e">
            <v>#DIV/0!</v>
          </cell>
          <cell r="AF812" t="e">
            <v>#N/A</v>
          </cell>
          <cell r="AG812" t="e">
            <v>#DIV/0!</v>
          </cell>
        </row>
        <row r="813">
          <cell r="A813">
            <v>44661</v>
          </cell>
          <cell r="B813" t="str">
            <v>2022-04-10</v>
          </cell>
          <cell r="P813" t="e">
            <v>#N/A</v>
          </cell>
          <cell r="Q813" t="e">
            <v>#N/A</v>
          </cell>
          <cell r="R813" t="e">
            <v>#N/A</v>
          </cell>
          <cell r="S813" t="e">
            <v>#N/A</v>
          </cell>
          <cell r="T813" t="e">
            <v>#N/A</v>
          </cell>
          <cell r="U813" t="e">
            <v>#N/A</v>
          </cell>
          <cell r="V813" t="e">
            <v>#N/A</v>
          </cell>
          <cell r="W813" t="e">
            <v>#N/A</v>
          </cell>
          <cell r="X813" t="e">
            <v>#N/A</v>
          </cell>
          <cell r="Y813" t="e">
            <v>#N/A</v>
          </cell>
          <cell r="Z813" t="e">
            <v>#N/A</v>
          </cell>
          <cell r="AA813" t="e">
            <v>#N/A</v>
          </cell>
          <cell r="AB813" t="e">
            <v>#N/A</v>
          </cell>
          <cell r="AC813" t="e">
            <v>#DIV/0!</v>
          </cell>
          <cell r="AD813" t="e">
            <v>#N/A</v>
          </cell>
          <cell r="AE813" t="e">
            <v>#DIV/0!</v>
          </cell>
          <cell r="AF813" t="e">
            <v>#N/A</v>
          </cell>
          <cell r="AG813" t="e">
            <v>#DIV/0!</v>
          </cell>
        </row>
        <row r="814">
          <cell r="A814">
            <v>44662</v>
          </cell>
          <cell r="B814" t="str">
            <v>2022-04-11</v>
          </cell>
          <cell r="P814" t="e">
            <v>#N/A</v>
          </cell>
          <cell r="Q814" t="e">
            <v>#N/A</v>
          </cell>
          <cell r="R814" t="e">
            <v>#N/A</v>
          </cell>
          <cell r="S814" t="e">
            <v>#N/A</v>
          </cell>
          <cell r="T814" t="e">
            <v>#N/A</v>
          </cell>
          <cell r="U814" t="e">
            <v>#N/A</v>
          </cell>
          <cell r="V814" t="e">
            <v>#N/A</v>
          </cell>
          <cell r="W814" t="e">
            <v>#N/A</v>
          </cell>
          <cell r="X814" t="e">
            <v>#N/A</v>
          </cell>
          <cell r="Y814" t="e">
            <v>#N/A</v>
          </cell>
          <cell r="Z814" t="e">
            <v>#N/A</v>
          </cell>
          <cell r="AA814" t="e">
            <v>#N/A</v>
          </cell>
          <cell r="AB814" t="e">
            <v>#N/A</v>
          </cell>
          <cell r="AC814" t="e">
            <v>#DIV/0!</v>
          </cell>
          <cell r="AD814" t="e">
            <v>#N/A</v>
          </cell>
          <cell r="AE814" t="e">
            <v>#DIV/0!</v>
          </cell>
          <cell r="AF814" t="e">
            <v>#N/A</v>
          </cell>
          <cell r="AG814" t="e">
            <v>#DIV/0!</v>
          </cell>
        </row>
        <row r="815">
          <cell r="A815">
            <v>44663</v>
          </cell>
          <cell r="B815" t="str">
            <v>2022-04-12</v>
          </cell>
          <cell r="P815" t="e">
            <v>#N/A</v>
          </cell>
          <cell r="Q815" t="e">
            <v>#N/A</v>
          </cell>
          <cell r="R815" t="e">
            <v>#N/A</v>
          </cell>
          <cell r="S815" t="e">
            <v>#N/A</v>
          </cell>
          <cell r="T815" t="e">
            <v>#N/A</v>
          </cell>
          <cell r="U815" t="e">
            <v>#N/A</v>
          </cell>
          <cell r="V815" t="e">
            <v>#N/A</v>
          </cell>
          <cell r="W815" t="e">
            <v>#N/A</v>
          </cell>
          <cell r="X815" t="e">
            <v>#N/A</v>
          </cell>
          <cell r="Y815" t="e">
            <v>#N/A</v>
          </cell>
          <cell r="Z815" t="e">
            <v>#N/A</v>
          </cell>
          <cell r="AA815" t="e">
            <v>#N/A</v>
          </cell>
          <cell r="AB815" t="e">
            <v>#N/A</v>
          </cell>
          <cell r="AC815" t="e">
            <v>#DIV/0!</v>
          </cell>
          <cell r="AD815" t="e">
            <v>#N/A</v>
          </cell>
          <cell r="AE815" t="e">
            <v>#DIV/0!</v>
          </cell>
          <cell r="AF815" t="e">
            <v>#N/A</v>
          </cell>
          <cell r="AG815" t="e">
            <v>#DIV/0!</v>
          </cell>
        </row>
        <row r="816">
          <cell r="A816">
            <v>44664</v>
          </cell>
          <cell r="B816" t="str">
            <v>2022-04-13</v>
          </cell>
          <cell r="P816" t="e">
            <v>#N/A</v>
          </cell>
          <cell r="Q816" t="e">
            <v>#N/A</v>
          </cell>
          <cell r="R816" t="e">
            <v>#N/A</v>
          </cell>
          <cell r="S816" t="e">
            <v>#N/A</v>
          </cell>
          <cell r="T816" t="e">
            <v>#N/A</v>
          </cell>
          <cell r="U816" t="e">
            <v>#N/A</v>
          </cell>
          <cell r="V816" t="e">
            <v>#N/A</v>
          </cell>
          <cell r="W816" t="e">
            <v>#N/A</v>
          </cell>
          <cell r="X816" t="e">
            <v>#N/A</v>
          </cell>
          <cell r="Y816" t="e">
            <v>#N/A</v>
          </cell>
          <cell r="Z816" t="e">
            <v>#N/A</v>
          </cell>
          <cell r="AA816" t="e">
            <v>#N/A</v>
          </cell>
          <cell r="AB816" t="e">
            <v>#N/A</v>
          </cell>
          <cell r="AC816" t="e">
            <v>#DIV/0!</v>
          </cell>
          <cell r="AD816" t="e">
            <v>#N/A</v>
          </cell>
          <cell r="AE816" t="e">
            <v>#DIV/0!</v>
          </cell>
          <cell r="AF816" t="e">
            <v>#N/A</v>
          </cell>
          <cell r="AG816" t="e">
            <v>#DIV/0!</v>
          </cell>
        </row>
        <row r="817">
          <cell r="A817">
            <v>44665</v>
          </cell>
          <cell r="B817" t="str">
            <v>2022-04-14</v>
          </cell>
          <cell r="P817" t="e">
            <v>#N/A</v>
          </cell>
          <cell r="Q817" t="e">
            <v>#N/A</v>
          </cell>
          <cell r="R817" t="e">
            <v>#N/A</v>
          </cell>
          <cell r="S817" t="e">
            <v>#N/A</v>
          </cell>
          <cell r="T817" t="e">
            <v>#N/A</v>
          </cell>
          <cell r="U817" t="e">
            <v>#N/A</v>
          </cell>
          <cell r="V817" t="e">
            <v>#N/A</v>
          </cell>
          <cell r="W817" t="e">
            <v>#N/A</v>
          </cell>
          <cell r="X817" t="e">
            <v>#N/A</v>
          </cell>
          <cell r="Y817" t="e">
            <v>#N/A</v>
          </cell>
          <cell r="Z817" t="e">
            <v>#N/A</v>
          </cell>
          <cell r="AA817" t="e">
            <v>#N/A</v>
          </cell>
          <cell r="AB817" t="e">
            <v>#N/A</v>
          </cell>
          <cell r="AC817" t="e">
            <v>#DIV/0!</v>
          </cell>
          <cell r="AD817" t="e">
            <v>#N/A</v>
          </cell>
          <cell r="AE817" t="e">
            <v>#DIV/0!</v>
          </cell>
          <cell r="AF817" t="e">
            <v>#N/A</v>
          </cell>
          <cell r="AG817" t="e">
            <v>#DIV/0!</v>
          </cell>
        </row>
        <row r="818">
          <cell r="A818">
            <v>44666</v>
          </cell>
          <cell r="B818" t="str">
            <v>2022-04-15</v>
          </cell>
          <cell r="P818" t="e">
            <v>#N/A</v>
          </cell>
          <cell r="Q818" t="e">
            <v>#N/A</v>
          </cell>
          <cell r="R818" t="e">
            <v>#N/A</v>
          </cell>
          <cell r="S818" t="e">
            <v>#N/A</v>
          </cell>
          <cell r="T818" t="e">
            <v>#N/A</v>
          </cell>
          <cell r="U818" t="e">
            <v>#N/A</v>
          </cell>
          <cell r="V818" t="e">
            <v>#N/A</v>
          </cell>
          <cell r="W818" t="e">
            <v>#N/A</v>
          </cell>
          <cell r="X818" t="e">
            <v>#N/A</v>
          </cell>
          <cell r="Y818" t="e">
            <v>#N/A</v>
          </cell>
          <cell r="Z818" t="e">
            <v>#N/A</v>
          </cell>
          <cell r="AA818" t="e">
            <v>#N/A</v>
          </cell>
          <cell r="AB818" t="e">
            <v>#N/A</v>
          </cell>
          <cell r="AC818" t="e">
            <v>#DIV/0!</v>
          </cell>
          <cell r="AD818" t="e">
            <v>#N/A</v>
          </cell>
          <cell r="AE818" t="e">
            <v>#DIV/0!</v>
          </cell>
          <cell r="AF818" t="e">
            <v>#N/A</v>
          </cell>
          <cell r="AG818" t="e">
            <v>#DIV/0!</v>
          </cell>
        </row>
        <row r="819">
          <cell r="A819">
            <v>44667</v>
          </cell>
          <cell r="B819" t="str">
            <v>2022-04-16</v>
          </cell>
          <cell r="P819" t="e">
            <v>#N/A</v>
          </cell>
          <cell r="Q819" t="e">
            <v>#N/A</v>
          </cell>
          <cell r="R819" t="e">
            <v>#N/A</v>
          </cell>
          <cell r="S819" t="e">
            <v>#N/A</v>
          </cell>
          <cell r="T819" t="e">
            <v>#N/A</v>
          </cell>
          <cell r="U819" t="e">
            <v>#N/A</v>
          </cell>
          <cell r="V819" t="e">
            <v>#N/A</v>
          </cell>
          <cell r="W819" t="e">
            <v>#N/A</v>
          </cell>
          <cell r="X819" t="e">
            <v>#N/A</v>
          </cell>
          <cell r="Y819" t="e">
            <v>#N/A</v>
          </cell>
          <cell r="Z819" t="e">
            <v>#N/A</v>
          </cell>
          <cell r="AA819" t="e">
            <v>#N/A</v>
          </cell>
          <cell r="AB819" t="e">
            <v>#N/A</v>
          </cell>
          <cell r="AC819" t="e">
            <v>#DIV/0!</v>
          </cell>
          <cell r="AD819" t="e">
            <v>#N/A</v>
          </cell>
          <cell r="AE819" t="e">
            <v>#DIV/0!</v>
          </cell>
          <cell r="AF819" t="e">
            <v>#N/A</v>
          </cell>
          <cell r="AG819" t="e">
            <v>#DIV/0!</v>
          </cell>
        </row>
        <row r="820">
          <cell r="A820">
            <v>44668</v>
          </cell>
          <cell r="B820" t="str">
            <v>2022-04-17</v>
          </cell>
          <cell r="P820" t="e">
            <v>#N/A</v>
          </cell>
          <cell r="Q820" t="e">
            <v>#N/A</v>
          </cell>
          <cell r="R820" t="e">
            <v>#N/A</v>
          </cell>
          <cell r="S820" t="e">
            <v>#N/A</v>
          </cell>
          <cell r="T820" t="e">
            <v>#N/A</v>
          </cell>
          <cell r="U820" t="e">
            <v>#N/A</v>
          </cell>
          <cell r="V820" t="e">
            <v>#N/A</v>
          </cell>
          <cell r="W820" t="e">
            <v>#N/A</v>
          </cell>
          <cell r="X820" t="e">
            <v>#N/A</v>
          </cell>
          <cell r="Y820" t="e">
            <v>#N/A</v>
          </cell>
          <cell r="Z820" t="e">
            <v>#N/A</v>
          </cell>
          <cell r="AA820" t="e">
            <v>#N/A</v>
          </cell>
          <cell r="AB820" t="e">
            <v>#N/A</v>
          </cell>
          <cell r="AC820" t="e">
            <v>#DIV/0!</v>
          </cell>
          <cell r="AD820" t="e">
            <v>#N/A</v>
          </cell>
          <cell r="AE820" t="e">
            <v>#DIV/0!</v>
          </cell>
          <cell r="AF820" t="e">
            <v>#N/A</v>
          </cell>
          <cell r="AG820" t="e">
            <v>#DIV/0!</v>
          </cell>
        </row>
        <row r="821">
          <cell r="A821">
            <v>44669</v>
          </cell>
          <cell r="B821" t="str">
            <v>2022-04-18</v>
          </cell>
          <cell r="P821" t="e">
            <v>#N/A</v>
          </cell>
          <cell r="Q821" t="e">
            <v>#N/A</v>
          </cell>
          <cell r="R821" t="e">
            <v>#N/A</v>
          </cell>
          <cell r="S821" t="e">
            <v>#N/A</v>
          </cell>
          <cell r="T821" t="e">
            <v>#N/A</v>
          </cell>
          <cell r="U821" t="e">
            <v>#N/A</v>
          </cell>
          <cell r="V821" t="e">
            <v>#N/A</v>
          </cell>
          <cell r="W821" t="e">
            <v>#N/A</v>
          </cell>
          <cell r="X821" t="e">
            <v>#N/A</v>
          </cell>
          <cell r="Y821" t="e">
            <v>#N/A</v>
          </cell>
          <cell r="Z821" t="e">
            <v>#N/A</v>
          </cell>
          <cell r="AA821" t="e">
            <v>#N/A</v>
          </cell>
          <cell r="AB821" t="e">
            <v>#N/A</v>
          </cell>
          <cell r="AC821" t="e">
            <v>#DIV/0!</v>
          </cell>
          <cell r="AD821" t="e">
            <v>#N/A</v>
          </cell>
          <cell r="AE821" t="e">
            <v>#DIV/0!</v>
          </cell>
          <cell r="AF821" t="e">
            <v>#N/A</v>
          </cell>
          <cell r="AG821" t="e">
            <v>#DIV/0!</v>
          </cell>
        </row>
        <row r="822">
          <cell r="A822">
            <v>44670</v>
          </cell>
          <cell r="B822" t="str">
            <v>2022-04-19</v>
          </cell>
          <cell r="P822" t="e">
            <v>#N/A</v>
          </cell>
          <cell r="Q822" t="e">
            <v>#N/A</v>
          </cell>
          <cell r="R822" t="e">
            <v>#N/A</v>
          </cell>
          <cell r="S822" t="e">
            <v>#N/A</v>
          </cell>
          <cell r="T822" t="e">
            <v>#N/A</v>
          </cell>
          <cell r="U822" t="e">
            <v>#N/A</v>
          </cell>
          <cell r="V822" t="e">
            <v>#N/A</v>
          </cell>
          <cell r="W822" t="e">
            <v>#N/A</v>
          </cell>
          <cell r="X822" t="e">
            <v>#N/A</v>
          </cell>
          <cell r="Y822" t="e">
            <v>#N/A</v>
          </cell>
          <cell r="Z822" t="e">
            <v>#N/A</v>
          </cell>
          <cell r="AA822" t="e">
            <v>#N/A</v>
          </cell>
          <cell r="AB822" t="e">
            <v>#N/A</v>
          </cell>
          <cell r="AC822" t="e">
            <v>#DIV/0!</v>
          </cell>
          <cell r="AD822" t="e">
            <v>#N/A</v>
          </cell>
          <cell r="AE822" t="e">
            <v>#DIV/0!</v>
          </cell>
          <cell r="AF822" t="e">
            <v>#N/A</v>
          </cell>
          <cell r="AG822" t="e">
            <v>#DIV/0!</v>
          </cell>
        </row>
        <row r="823">
          <cell r="A823">
            <v>44671</v>
          </cell>
          <cell r="B823" t="str">
            <v>2022-04-20</v>
          </cell>
          <cell r="P823" t="e">
            <v>#N/A</v>
          </cell>
          <cell r="Q823" t="e">
            <v>#N/A</v>
          </cell>
          <cell r="R823" t="e">
            <v>#N/A</v>
          </cell>
          <cell r="S823" t="e">
            <v>#N/A</v>
          </cell>
          <cell r="T823" t="e">
            <v>#N/A</v>
          </cell>
          <cell r="U823" t="e">
            <v>#N/A</v>
          </cell>
          <cell r="V823" t="e">
            <v>#N/A</v>
          </cell>
          <cell r="W823" t="e">
            <v>#N/A</v>
          </cell>
          <cell r="X823" t="e">
            <v>#N/A</v>
          </cell>
          <cell r="Y823" t="e">
            <v>#N/A</v>
          </cell>
          <cell r="Z823" t="e">
            <v>#N/A</v>
          </cell>
          <cell r="AA823" t="e">
            <v>#N/A</v>
          </cell>
          <cell r="AB823" t="e">
            <v>#N/A</v>
          </cell>
          <cell r="AC823" t="e">
            <v>#DIV/0!</v>
          </cell>
          <cell r="AD823" t="e">
            <v>#N/A</v>
          </cell>
          <cell r="AE823" t="e">
            <v>#DIV/0!</v>
          </cell>
          <cell r="AF823" t="e">
            <v>#N/A</v>
          </cell>
          <cell r="AG823" t="e">
            <v>#DIV/0!</v>
          </cell>
        </row>
        <row r="824">
          <cell r="A824">
            <v>44672</v>
          </cell>
          <cell r="B824" t="str">
            <v>2022-04-21</v>
          </cell>
          <cell r="P824" t="e">
            <v>#N/A</v>
          </cell>
          <cell r="Q824" t="e">
            <v>#N/A</v>
          </cell>
          <cell r="R824" t="e">
            <v>#N/A</v>
          </cell>
          <cell r="S824" t="e">
            <v>#N/A</v>
          </cell>
          <cell r="T824" t="e">
            <v>#N/A</v>
          </cell>
          <cell r="U824" t="e">
            <v>#N/A</v>
          </cell>
          <cell r="V824" t="e">
            <v>#N/A</v>
          </cell>
          <cell r="W824" t="e">
            <v>#N/A</v>
          </cell>
          <cell r="X824" t="e">
            <v>#N/A</v>
          </cell>
          <cell r="Y824" t="e">
            <v>#N/A</v>
          </cell>
          <cell r="Z824" t="e">
            <v>#N/A</v>
          </cell>
          <cell r="AA824" t="e">
            <v>#N/A</v>
          </cell>
          <cell r="AB824" t="e">
            <v>#N/A</v>
          </cell>
          <cell r="AC824" t="e">
            <v>#DIV/0!</v>
          </cell>
          <cell r="AD824" t="e">
            <v>#N/A</v>
          </cell>
          <cell r="AE824" t="e">
            <v>#DIV/0!</v>
          </cell>
          <cell r="AF824" t="e">
            <v>#N/A</v>
          </cell>
          <cell r="AG824" t="e">
            <v>#DIV/0!</v>
          </cell>
        </row>
        <row r="825">
          <cell r="A825">
            <v>44673</v>
          </cell>
          <cell r="B825" t="str">
            <v>2022-04-22</v>
          </cell>
          <cell r="P825" t="e">
            <v>#N/A</v>
          </cell>
          <cell r="Q825" t="e">
            <v>#N/A</v>
          </cell>
          <cell r="R825" t="e">
            <v>#N/A</v>
          </cell>
          <cell r="S825" t="e">
            <v>#N/A</v>
          </cell>
          <cell r="T825" t="e">
            <v>#N/A</v>
          </cell>
          <cell r="U825" t="e">
            <v>#N/A</v>
          </cell>
          <cell r="V825" t="e">
            <v>#N/A</v>
          </cell>
          <cell r="W825" t="e">
            <v>#N/A</v>
          </cell>
          <cell r="X825" t="e">
            <v>#N/A</v>
          </cell>
          <cell r="Y825" t="e">
            <v>#N/A</v>
          </cell>
          <cell r="Z825" t="e">
            <v>#N/A</v>
          </cell>
          <cell r="AA825" t="e">
            <v>#N/A</v>
          </cell>
          <cell r="AB825" t="e">
            <v>#N/A</v>
          </cell>
          <cell r="AC825" t="e">
            <v>#DIV/0!</v>
          </cell>
          <cell r="AD825" t="e">
            <v>#N/A</v>
          </cell>
          <cell r="AE825" t="e">
            <v>#DIV/0!</v>
          </cell>
          <cell r="AF825" t="e">
            <v>#N/A</v>
          </cell>
          <cell r="AG825" t="e">
            <v>#DIV/0!</v>
          </cell>
        </row>
        <row r="826">
          <cell r="A826">
            <v>44674</v>
          </cell>
          <cell r="B826" t="str">
            <v>2022-04-23</v>
          </cell>
          <cell r="P826" t="e">
            <v>#N/A</v>
          </cell>
          <cell r="Q826" t="e">
            <v>#N/A</v>
          </cell>
          <cell r="R826" t="e">
            <v>#N/A</v>
          </cell>
          <cell r="S826" t="e">
            <v>#N/A</v>
          </cell>
          <cell r="T826" t="e">
            <v>#N/A</v>
          </cell>
          <cell r="U826" t="e">
            <v>#N/A</v>
          </cell>
          <cell r="V826" t="e">
            <v>#N/A</v>
          </cell>
          <cell r="W826" t="e">
            <v>#N/A</v>
          </cell>
          <cell r="X826" t="e">
            <v>#N/A</v>
          </cell>
          <cell r="Y826" t="e">
            <v>#N/A</v>
          </cell>
          <cell r="Z826" t="e">
            <v>#N/A</v>
          </cell>
          <cell r="AA826" t="e">
            <v>#N/A</v>
          </cell>
          <cell r="AB826" t="e">
            <v>#N/A</v>
          </cell>
          <cell r="AC826" t="e">
            <v>#DIV/0!</v>
          </cell>
          <cell r="AD826" t="e">
            <v>#N/A</v>
          </cell>
          <cell r="AE826" t="e">
            <v>#DIV/0!</v>
          </cell>
          <cell r="AF826" t="e">
            <v>#N/A</v>
          </cell>
          <cell r="AG826" t="e">
            <v>#DIV/0!</v>
          </cell>
        </row>
        <row r="827">
          <cell r="A827">
            <v>44675</v>
          </cell>
          <cell r="B827" t="str">
            <v>2022-04-24</v>
          </cell>
          <cell r="P827" t="e">
            <v>#N/A</v>
          </cell>
          <cell r="Q827" t="e">
            <v>#N/A</v>
          </cell>
          <cell r="R827" t="e">
            <v>#N/A</v>
          </cell>
          <cell r="S827" t="e">
            <v>#N/A</v>
          </cell>
          <cell r="T827" t="e">
            <v>#N/A</v>
          </cell>
          <cell r="U827" t="e">
            <v>#N/A</v>
          </cell>
          <cell r="V827" t="e">
            <v>#N/A</v>
          </cell>
          <cell r="W827" t="e">
            <v>#N/A</v>
          </cell>
          <cell r="X827" t="e">
            <v>#N/A</v>
          </cell>
          <cell r="Y827" t="e">
            <v>#N/A</v>
          </cell>
          <cell r="Z827" t="e">
            <v>#N/A</v>
          </cell>
          <cell r="AA827" t="e">
            <v>#N/A</v>
          </cell>
          <cell r="AB827" t="e">
            <v>#N/A</v>
          </cell>
          <cell r="AC827" t="e">
            <v>#DIV/0!</v>
          </cell>
          <cell r="AD827" t="e">
            <v>#N/A</v>
          </cell>
          <cell r="AE827" t="e">
            <v>#DIV/0!</v>
          </cell>
          <cell r="AF827" t="e">
            <v>#N/A</v>
          </cell>
          <cell r="AG827" t="e">
            <v>#DIV/0!</v>
          </cell>
        </row>
        <row r="828">
          <cell r="A828">
            <v>44676</v>
          </cell>
          <cell r="B828" t="str">
            <v>2022-04-25</v>
          </cell>
          <cell r="P828" t="e">
            <v>#N/A</v>
          </cell>
          <cell r="Q828" t="e">
            <v>#N/A</v>
          </cell>
          <cell r="R828" t="e">
            <v>#N/A</v>
          </cell>
          <cell r="S828" t="e">
            <v>#N/A</v>
          </cell>
          <cell r="T828" t="e">
            <v>#N/A</v>
          </cell>
          <cell r="U828" t="e">
            <v>#N/A</v>
          </cell>
          <cell r="V828" t="e">
            <v>#N/A</v>
          </cell>
          <cell r="W828" t="e">
            <v>#N/A</v>
          </cell>
          <cell r="X828" t="e">
            <v>#N/A</v>
          </cell>
          <cell r="Y828" t="e">
            <v>#N/A</v>
          </cell>
          <cell r="Z828" t="e">
            <v>#N/A</v>
          </cell>
          <cell r="AA828" t="e">
            <v>#N/A</v>
          </cell>
          <cell r="AB828" t="e">
            <v>#N/A</v>
          </cell>
          <cell r="AC828" t="e">
            <v>#DIV/0!</v>
          </cell>
          <cell r="AD828" t="e">
            <v>#N/A</v>
          </cell>
          <cell r="AE828" t="e">
            <v>#DIV/0!</v>
          </cell>
          <cell r="AF828" t="e">
            <v>#N/A</v>
          </cell>
          <cell r="AG828" t="e">
            <v>#DIV/0!</v>
          </cell>
        </row>
        <row r="829">
          <cell r="A829">
            <v>44677</v>
          </cell>
          <cell r="B829" t="str">
            <v>2022-04-26</v>
          </cell>
          <cell r="P829" t="e">
            <v>#N/A</v>
          </cell>
          <cell r="Q829" t="e">
            <v>#N/A</v>
          </cell>
          <cell r="R829" t="e">
            <v>#N/A</v>
          </cell>
          <cell r="S829" t="e">
            <v>#N/A</v>
          </cell>
          <cell r="T829" t="e">
            <v>#N/A</v>
          </cell>
          <cell r="U829" t="e">
            <v>#N/A</v>
          </cell>
          <cell r="V829" t="e">
            <v>#N/A</v>
          </cell>
          <cell r="W829" t="e">
            <v>#N/A</v>
          </cell>
          <cell r="X829" t="e">
            <v>#N/A</v>
          </cell>
          <cell r="Y829" t="e">
            <v>#N/A</v>
          </cell>
          <cell r="Z829" t="e">
            <v>#N/A</v>
          </cell>
          <cell r="AA829" t="e">
            <v>#N/A</v>
          </cell>
          <cell r="AB829" t="e">
            <v>#N/A</v>
          </cell>
          <cell r="AC829" t="e">
            <v>#DIV/0!</v>
          </cell>
          <cell r="AD829" t="e">
            <v>#N/A</v>
          </cell>
          <cell r="AE829" t="e">
            <v>#DIV/0!</v>
          </cell>
          <cell r="AF829" t="e">
            <v>#N/A</v>
          </cell>
          <cell r="AG829" t="e">
            <v>#DIV/0!</v>
          </cell>
        </row>
        <row r="830">
          <cell r="A830">
            <v>44678</v>
          </cell>
          <cell r="B830" t="str">
            <v>2022-04-27</v>
          </cell>
          <cell r="P830" t="e">
            <v>#N/A</v>
          </cell>
          <cell r="Q830" t="e">
            <v>#N/A</v>
          </cell>
          <cell r="R830" t="e">
            <v>#N/A</v>
          </cell>
          <cell r="S830" t="e">
            <v>#N/A</v>
          </cell>
          <cell r="T830" t="e">
            <v>#N/A</v>
          </cell>
          <cell r="U830" t="e">
            <v>#N/A</v>
          </cell>
          <cell r="V830" t="e">
            <v>#N/A</v>
          </cell>
          <cell r="W830" t="e">
            <v>#N/A</v>
          </cell>
          <cell r="X830" t="e">
            <v>#N/A</v>
          </cell>
          <cell r="Y830" t="e">
            <v>#N/A</v>
          </cell>
          <cell r="Z830" t="e">
            <v>#N/A</v>
          </cell>
          <cell r="AA830" t="e">
            <v>#N/A</v>
          </cell>
          <cell r="AB830" t="e">
            <v>#N/A</v>
          </cell>
          <cell r="AC830" t="e">
            <v>#DIV/0!</v>
          </cell>
          <cell r="AD830" t="e">
            <v>#N/A</v>
          </cell>
          <cell r="AE830" t="e">
            <v>#DIV/0!</v>
          </cell>
          <cell r="AF830" t="e">
            <v>#N/A</v>
          </cell>
          <cell r="AG830" t="e">
            <v>#DIV/0!</v>
          </cell>
        </row>
        <row r="831">
          <cell r="A831">
            <v>44679</v>
          </cell>
          <cell r="B831" t="str">
            <v>2022-04-28</v>
          </cell>
          <cell r="P831" t="e">
            <v>#N/A</v>
          </cell>
          <cell r="Q831" t="e">
            <v>#N/A</v>
          </cell>
          <cell r="R831" t="e">
            <v>#N/A</v>
          </cell>
          <cell r="S831" t="e">
            <v>#N/A</v>
          </cell>
          <cell r="T831" t="e">
            <v>#N/A</v>
          </cell>
          <cell r="U831" t="e">
            <v>#N/A</v>
          </cell>
          <cell r="V831" t="e">
            <v>#N/A</v>
          </cell>
          <cell r="W831" t="e">
            <v>#N/A</v>
          </cell>
          <cell r="X831" t="e">
            <v>#N/A</v>
          </cell>
          <cell r="Y831" t="e">
            <v>#N/A</v>
          </cell>
          <cell r="Z831" t="e">
            <v>#N/A</v>
          </cell>
          <cell r="AA831" t="e">
            <v>#N/A</v>
          </cell>
          <cell r="AB831" t="e">
            <v>#N/A</v>
          </cell>
          <cell r="AC831">
            <v>11951</v>
          </cell>
          <cell r="AD831" t="e">
            <v>#N/A</v>
          </cell>
          <cell r="AE831" t="e">
            <v>#DIV/0!</v>
          </cell>
          <cell r="AF831" t="e">
            <v>#N/A</v>
          </cell>
          <cell r="AG831" t="e">
            <v>#DIV/0!</v>
          </cell>
        </row>
        <row r="832">
          <cell r="A832">
            <v>44680</v>
          </cell>
          <cell r="B832" t="str">
            <v>2022-04-29</v>
          </cell>
          <cell r="P832" t="e">
            <v>#N/A</v>
          </cell>
          <cell r="Q832" t="e">
            <v>#N/A</v>
          </cell>
          <cell r="R832" t="e">
            <v>#N/A</v>
          </cell>
          <cell r="S832" t="e">
            <v>#N/A</v>
          </cell>
          <cell r="T832" t="e">
            <v>#N/A</v>
          </cell>
          <cell r="U832" t="e">
            <v>#N/A</v>
          </cell>
          <cell r="V832" t="e">
            <v>#N/A</v>
          </cell>
          <cell r="W832" t="e">
            <v>#N/A</v>
          </cell>
          <cell r="X832" t="e">
            <v>#N/A</v>
          </cell>
          <cell r="Y832" t="e">
            <v>#N/A</v>
          </cell>
          <cell r="Z832" t="e">
            <v>#N/A</v>
          </cell>
          <cell r="AA832" t="e">
            <v>#N/A</v>
          </cell>
          <cell r="AB832" t="e">
            <v>#N/A</v>
          </cell>
          <cell r="AC832">
            <v>11951</v>
          </cell>
          <cell r="AD832" t="e">
            <v>#N/A</v>
          </cell>
          <cell r="AE832" t="e">
            <v>#DIV/0!</v>
          </cell>
          <cell r="AF832" t="e">
            <v>#N/A</v>
          </cell>
          <cell r="AG832" t="e">
            <v>#DIV/0!</v>
          </cell>
        </row>
        <row r="833">
          <cell r="A833">
            <v>44681</v>
          </cell>
          <cell r="B833" t="str">
            <v>2022-04-30</v>
          </cell>
          <cell r="P833" t="e">
            <v>#N/A</v>
          </cell>
          <cell r="Q833" t="e">
            <v>#N/A</v>
          </cell>
          <cell r="R833" t="e">
            <v>#N/A</v>
          </cell>
          <cell r="S833" t="e">
            <v>#N/A</v>
          </cell>
          <cell r="T833" t="e">
            <v>#N/A</v>
          </cell>
          <cell r="U833" t="e">
            <v>#N/A</v>
          </cell>
          <cell r="V833" t="e">
            <v>#N/A</v>
          </cell>
          <cell r="W833" t="e">
            <v>#N/A</v>
          </cell>
          <cell r="X833" t="e">
            <v>#N/A</v>
          </cell>
          <cell r="Y833" t="e">
            <v>#N/A</v>
          </cell>
          <cell r="Z833" t="e">
            <v>#N/A</v>
          </cell>
          <cell r="AA833" t="e">
            <v>#N/A</v>
          </cell>
          <cell r="AB833" t="e">
            <v>#N/A</v>
          </cell>
          <cell r="AC833">
            <v>11951</v>
          </cell>
          <cell r="AD833" t="e">
            <v>#N/A</v>
          </cell>
          <cell r="AE833" t="e">
            <v>#DIV/0!</v>
          </cell>
          <cell r="AF833" t="e">
            <v>#N/A</v>
          </cell>
          <cell r="AG833" t="e">
            <v>#DIV/0!</v>
          </cell>
        </row>
      </sheetData>
      <sheetData sheetId="3">
        <row r="3">
          <cell r="C3">
            <v>0</v>
          </cell>
          <cell r="E3">
            <v>0</v>
          </cell>
          <cell r="G3">
            <v>0</v>
          </cell>
        </row>
        <row r="4">
          <cell r="C4">
            <v>0</v>
          </cell>
          <cell r="E4">
            <v>0</v>
          </cell>
          <cell r="G4">
            <v>0</v>
          </cell>
        </row>
        <row r="5">
          <cell r="C5">
            <v>0</v>
          </cell>
          <cell r="E5">
            <v>0</v>
          </cell>
          <cell r="G5">
            <v>0</v>
          </cell>
        </row>
        <row r="6">
          <cell r="C6">
            <v>0</v>
          </cell>
          <cell r="E6">
            <v>0</v>
          </cell>
          <cell r="G6">
            <v>0</v>
          </cell>
        </row>
        <row r="7">
          <cell r="C7">
            <v>7</v>
          </cell>
          <cell r="E7">
            <v>0</v>
          </cell>
          <cell r="G7">
            <v>0</v>
          </cell>
        </row>
        <row r="8">
          <cell r="C8">
            <v>7</v>
          </cell>
          <cell r="E8">
            <v>0</v>
          </cell>
          <cell r="G8">
            <v>0</v>
          </cell>
        </row>
        <row r="9">
          <cell r="C9">
            <v>14</v>
          </cell>
          <cell r="E9">
            <v>0</v>
          </cell>
          <cell r="G9">
            <v>0</v>
          </cell>
        </row>
        <row r="10">
          <cell r="C10">
            <v>14</v>
          </cell>
          <cell r="E10">
            <v>8.75</v>
          </cell>
          <cell r="G10">
            <v>1.75</v>
          </cell>
        </row>
        <row r="11">
          <cell r="C11">
            <v>26</v>
          </cell>
          <cell r="E11">
            <v>22.25</v>
          </cell>
          <cell r="G11">
            <v>4.25</v>
          </cell>
        </row>
        <row r="12">
          <cell r="C12">
            <v>81</v>
          </cell>
          <cell r="E12">
            <v>71.75</v>
          </cell>
          <cell r="G12">
            <v>21.75</v>
          </cell>
        </row>
        <row r="13">
          <cell r="C13">
            <v>304</v>
          </cell>
          <cell r="E13">
            <v>267.75</v>
          </cell>
          <cell r="G13">
            <v>63.75</v>
          </cell>
        </row>
        <row r="14">
          <cell r="C14">
            <v>824</v>
          </cell>
          <cell r="E14">
            <v>655.75</v>
          </cell>
          <cell r="G14">
            <v>164.75</v>
          </cell>
        </row>
        <row r="15">
          <cell r="C15">
            <v>1559</v>
          </cell>
          <cell r="E15">
            <v>1062.25</v>
          </cell>
          <cell r="G15">
            <v>251.25</v>
          </cell>
        </row>
        <row r="16">
          <cell r="C16">
            <v>2204</v>
          </cell>
          <cell r="E16">
            <v>1340.25</v>
          </cell>
          <cell r="G16">
            <v>308.25</v>
          </cell>
        </row>
        <row r="17">
          <cell r="C17">
            <v>2772</v>
          </cell>
          <cell r="E17">
            <v>1572.75</v>
          </cell>
          <cell r="G17">
            <v>348.75</v>
          </cell>
        </row>
        <row r="18">
          <cell r="C18">
            <v>3194</v>
          </cell>
          <cell r="E18">
            <v>1706.75</v>
          </cell>
          <cell r="G18">
            <v>366.75</v>
          </cell>
        </row>
        <row r="19">
          <cell r="C19">
            <v>3440</v>
          </cell>
          <cell r="E19">
            <v>1786.25</v>
          </cell>
          <cell r="G19">
            <v>377.25</v>
          </cell>
        </row>
        <row r="20">
          <cell r="C20">
            <v>3581</v>
          </cell>
          <cell r="E20">
            <v>1833.25</v>
          </cell>
          <cell r="G20">
            <v>388.25</v>
          </cell>
        </row>
        <row r="21">
          <cell r="C21">
            <v>3698</v>
          </cell>
          <cell r="E21">
            <v>1866.75</v>
          </cell>
          <cell r="G21">
            <v>392.75</v>
          </cell>
        </row>
        <row r="22">
          <cell r="C22">
            <v>3760</v>
          </cell>
          <cell r="E22">
            <v>1886.75</v>
          </cell>
          <cell r="G22">
            <v>395.75</v>
          </cell>
        </row>
        <row r="23">
          <cell r="C23">
            <v>3808</v>
          </cell>
          <cell r="E23">
            <v>1898.75</v>
          </cell>
          <cell r="G23">
            <v>399.75</v>
          </cell>
        </row>
        <row r="24">
          <cell r="C24">
            <v>3827</v>
          </cell>
          <cell r="E24">
            <v>1907.75</v>
          </cell>
          <cell r="G24">
            <v>399.75</v>
          </cell>
        </row>
        <row r="25">
          <cell r="C25">
            <v>3843</v>
          </cell>
          <cell r="E25">
            <v>1915.75</v>
          </cell>
          <cell r="G25">
            <v>401.75</v>
          </cell>
        </row>
        <row r="26">
          <cell r="C26">
            <v>3852.3333333333335</v>
          </cell>
          <cell r="E26">
            <v>1915.75</v>
          </cell>
          <cell r="G26">
            <v>401.75</v>
          </cell>
        </row>
        <row r="27">
          <cell r="C27">
            <v>3865.166666666667</v>
          </cell>
          <cell r="E27">
            <v>1915.75</v>
          </cell>
          <cell r="G27">
            <v>401.75</v>
          </cell>
        </row>
        <row r="28">
          <cell r="C28">
            <v>3879.166666666667</v>
          </cell>
          <cell r="E28">
            <v>1916.625</v>
          </cell>
          <cell r="G28">
            <v>402.625</v>
          </cell>
        </row>
        <row r="29">
          <cell r="C29">
            <v>3886.166666666667</v>
          </cell>
          <cell r="E29">
            <v>1916.625</v>
          </cell>
          <cell r="G29">
            <v>402.625</v>
          </cell>
        </row>
        <row r="30">
          <cell r="C30">
            <v>3889.666666666667</v>
          </cell>
          <cell r="E30">
            <v>1920.125</v>
          </cell>
          <cell r="G30">
            <v>402.625</v>
          </cell>
        </row>
        <row r="31">
          <cell r="C31">
            <v>3899.4666666666672</v>
          </cell>
          <cell r="E31">
            <v>1924.325</v>
          </cell>
          <cell r="G31">
            <v>402.625</v>
          </cell>
        </row>
        <row r="32">
          <cell r="C32">
            <v>3902.9666666666672</v>
          </cell>
          <cell r="E32">
            <v>1927.825</v>
          </cell>
          <cell r="G32">
            <v>404.375</v>
          </cell>
        </row>
        <row r="33">
          <cell r="C33">
            <v>3912.7666666666673</v>
          </cell>
          <cell r="E33">
            <v>1932.7250000000001</v>
          </cell>
          <cell r="G33">
            <v>405.07499999999999</v>
          </cell>
        </row>
        <row r="34">
          <cell r="C34">
            <v>3922.7666666666673</v>
          </cell>
          <cell r="E34">
            <v>1942.2250000000001</v>
          </cell>
          <cell r="G34">
            <v>409.57499999999999</v>
          </cell>
        </row>
        <row r="35">
          <cell r="C35">
            <v>3951.7666666666673</v>
          </cell>
          <cell r="E35">
            <v>1949.2250000000001</v>
          </cell>
          <cell r="G35">
            <v>411.57499999999999</v>
          </cell>
        </row>
        <row r="36">
          <cell r="C36">
            <v>3959.7666666666673</v>
          </cell>
          <cell r="E36">
            <v>1953.7250000000001</v>
          </cell>
          <cell r="G36">
            <v>412.07499999999999</v>
          </cell>
        </row>
        <row r="37">
          <cell r="C37">
            <v>3970.2666666666673</v>
          </cell>
          <cell r="E37">
            <v>1954.8916666666669</v>
          </cell>
          <cell r="G37">
            <v>413.24166666666667</v>
          </cell>
        </row>
        <row r="38">
          <cell r="C38">
            <v>3987.7666666666673</v>
          </cell>
          <cell r="E38">
            <v>1964.8083333333336</v>
          </cell>
          <cell r="G38">
            <v>416.15833333333336</v>
          </cell>
        </row>
        <row r="39">
          <cell r="C39">
            <v>4016.7666666666673</v>
          </cell>
          <cell r="E39">
            <v>1983.3083333333336</v>
          </cell>
          <cell r="G39">
            <v>417.65833333333336</v>
          </cell>
        </row>
        <row r="40">
          <cell r="C40">
            <v>4089.7666666666673</v>
          </cell>
          <cell r="E40">
            <v>2008.3083333333336</v>
          </cell>
          <cell r="G40">
            <v>424.65833333333336</v>
          </cell>
        </row>
        <row r="41">
          <cell r="C41">
            <v>4184.7666666666673</v>
          </cell>
          <cell r="E41">
            <v>2058.8083333333334</v>
          </cell>
          <cell r="G41">
            <v>434.15833333333336</v>
          </cell>
        </row>
        <row r="42">
          <cell r="C42">
            <v>4299.7666666666673</v>
          </cell>
          <cell r="E42">
            <v>2116.8083333333334</v>
          </cell>
          <cell r="G42">
            <v>455.15833333333336</v>
          </cell>
        </row>
        <row r="43">
          <cell r="C43">
            <v>4527.7666666666673</v>
          </cell>
          <cell r="E43">
            <v>2202.3083333333334</v>
          </cell>
          <cell r="G43">
            <v>471.65833333333336</v>
          </cell>
        </row>
        <row r="44">
          <cell r="C44">
            <v>4811.7666666666673</v>
          </cell>
          <cell r="E44">
            <v>2324.3083333333334</v>
          </cell>
          <cell r="G44">
            <v>491.65833333333336</v>
          </cell>
        </row>
        <row r="45">
          <cell r="C45">
            <v>5223.7666666666673</v>
          </cell>
          <cell r="E45">
            <v>2477.3083333333334</v>
          </cell>
          <cell r="G45">
            <v>513.6583333333333</v>
          </cell>
        </row>
        <row r="46">
          <cell r="C46">
            <v>5629.7666666666673</v>
          </cell>
          <cell r="E46">
            <v>2617.3083333333334</v>
          </cell>
          <cell r="G46">
            <v>540.6583333333333</v>
          </cell>
        </row>
        <row r="47">
          <cell r="C47">
            <v>5915.7666666666673</v>
          </cell>
          <cell r="E47">
            <v>2704.8083333333334</v>
          </cell>
          <cell r="G47">
            <v>563.1583333333333</v>
          </cell>
        </row>
        <row r="48">
          <cell r="C48">
            <v>6170.7666666666673</v>
          </cell>
          <cell r="E48">
            <v>2809.8083333333334</v>
          </cell>
          <cell r="G48">
            <v>581.1583333333333</v>
          </cell>
        </row>
        <row r="49">
          <cell r="C49">
            <v>6370.7666666666673</v>
          </cell>
          <cell r="E49">
            <v>2890.8083333333334</v>
          </cell>
          <cell r="G49">
            <v>592.1583333333333</v>
          </cell>
        </row>
        <row r="50">
          <cell r="C50">
            <v>6573.7666666666673</v>
          </cell>
          <cell r="E50">
            <v>2989.3083333333334</v>
          </cell>
          <cell r="G50">
            <v>606.6583333333333</v>
          </cell>
        </row>
        <row r="51">
          <cell r="C51">
            <v>6863.7666666666673</v>
          </cell>
          <cell r="E51">
            <v>3101.3083333333334</v>
          </cell>
          <cell r="G51">
            <v>629.6583333333333</v>
          </cell>
        </row>
        <row r="52">
          <cell r="C52">
            <v>7278.7666666666673</v>
          </cell>
          <cell r="E52">
            <v>3237.3083333333334</v>
          </cell>
          <cell r="G52">
            <v>654.6583333333333</v>
          </cell>
        </row>
        <row r="53">
          <cell r="C53">
            <v>7771.7666666666673</v>
          </cell>
          <cell r="E53">
            <v>3409.8083333333334</v>
          </cell>
          <cell r="G53">
            <v>684.1583333333333</v>
          </cell>
        </row>
        <row r="54">
          <cell r="C54">
            <v>8265.7666666666664</v>
          </cell>
          <cell r="E54">
            <v>3588.3083333333334</v>
          </cell>
          <cell r="G54">
            <v>713.6583333333333</v>
          </cell>
        </row>
        <row r="55">
          <cell r="C55">
            <v>8636.7666666666664</v>
          </cell>
          <cell r="E55">
            <v>3735.8083333333334</v>
          </cell>
          <cell r="G55">
            <v>734.1583333333333</v>
          </cell>
        </row>
        <row r="56">
          <cell r="C56">
            <v>56.285714285714285</v>
          </cell>
          <cell r="E56">
            <v>19.857142857142858</v>
          </cell>
          <cell r="G56">
            <v>3.4285714285714284</v>
          </cell>
        </row>
        <row r="57">
          <cell r="C57">
            <v>404.28571428571428</v>
          </cell>
          <cell r="E57">
            <v>142.85714285714286</v>
          </cell>
          <cell r="G57">
            <v>29.428571428571427</v>
          </cell>
        </row>
        <row r="58">
          <cell r="C58">
            <v>679.28571428571422</v>
          </cell>
          <cell r="E58">
            <v>255.85714285714286</v>
          </cell>
          <cell r="G58">
            <v>53.428571428571431</v>
          </cell>
        </row>
        <row r="59">
          <cell r="C59">
            <v>930.28571428571422</v>
          </cell>
          <cell r="E59">
            <v>349.35714285714289</v>
          </cell>
          <cell r="G59">
            <v>66.928571428571431</v>
          </cell>
        </row>
        <row r="60">
          <cell r="C60">
            <v>1206.2857142857142</v>
          </cell>
          <cell r="E60">
            <v>444.35714285714289</v>
          </cell>
          <cell r="G60">
            <v>87.928571428571431</v>
          </cell>
        </row>
        <row r="61">
          <cell r="C61">
            <v>1443.2857142857142</v>
          </cell>
          <cell r="E61">
            <v>541.85714285714289</v>
          </cell>
          <cell r="G61">
            <v>106.42857142857143</v>
          </cell>
        </row>
        <row r="62">
          <cell r="C62">
            <v>1621.2857142857142</v>
          </cell>
          <cell r="E62">
            <v>628.35714285714289</v>
          </cell>
          <cell r="G62">
            <v>120.92857142857143</v>
          </cell>
        </row>
        <row r="63">
          <cell r="C63">
            <v>1741.2857142857142</v>
          </cell>
          <cell r="E63">
            <v>693.35714285714289</v>
          </cell>
          <cell r="G63">
            <v>141.92857142857144</v>
          </cell>
        </row>
        <row r="64">
          <cell r="C64">
            <v>1825.2857142857142</v>
          </cell>
          <cell r="E64">
            <v>753.85714285714289</v>
          </cell>
          <cell r="G64">
            <v>157.42857142857144</v>
          </cell>
        </row>
        <row r="65">
          <cell r="C65">
            <v>1899.2857142857142</v>
          </cell>
          <cell r="E65">
            <v>829.35714285714289</v>
          </cell>
          <cell r="G65">
            <v>181.92857142857144</v>
          </cell>
        </row>
        <row r="66">
          <cell r="C66">
            <v>1968.2857142857142</v>
          </cell>
          <cell r="E66">
            <v>903.85714285714289</v>
          </cell>
          <cell r="G66">
            <v>202.42857142857144</v>
          </cell>
        </row>
        <row r="67">
          <cell r="C67">
            <v>2032.2857142857142</v>
          </cell>
          <cell r="E67">
            <v>968.85714285714289</v>
          </cell>
          <cell r="G67">
            <v>223.42857142857144</v>
          </cell>
        </row>
        <row r="68">
          <cell r="C68">
            <v>2089.2857142857142</v>
          </cell>
          <cell r="E68">
            <v>1037.3571428571429</v>
          </cell>
          <cell r="G68">
            <v>245.92857142857144</v>
          </cell>
        </row>
        <row r="69">
          <cell r="C69">
            <v>2131.2857142857142</v>
          </cell>
          <cell r="E69">
            <v>1103.8571428571429</v>
          </cell>
          <cell r="G69">
            <v>261.42857142857144</v>
          </cell>
        </row>
        <row r="70">
          <cell r="C70">
            <v>2183.2857142857142</v>
          </cell>
          <cell r="E70">
            <v>1170.8571428571429</v>
          </cell>
          <cell r="G70">
            <v>278.42857142857144</v>
          </cell>
        </row>
        <row r="71">
          <cell r="C71">
            <v>2232.2857142857142</v>
          </cell>
          <cell r="E71">
            <v>1232.8571428571429</v>
          </cell>
          <cell r="G71">
            <v>295.42857142857144</v>
          </cell>
        </row>
        <row r="72">
          <cell r="C72">
            <v>2266.2857142857142</v>
          </cell>
          <cell r="E72">
            <v>1278.8571428571429</v>
          </cell>
          <cell r="G72">
            <v>311.42857142857144</v>
          </cell>
        </row>
        <row r="73">
          <cell r="C73">
            <v>2301.2857142857142</v>
          </cell>
          <cell r="E73">
            <v>1314.8571428571429</v>
          </cell>
          <cell r="G73">
            <v>324.42857142857144</v>
          </cell>
        </row>
        <row r="74">
          <cell r="C74">
            <v>2330.2857142857142</v>
          </cell>
          <cell r="E74">
            <v>1346.8571428571429</v>
          </cell>
          <cell r="G74">
            <v>334.42857142857144</v>
          </cell>
        </row>
        <row r="75">
          <cell r="C75">
            <v>2350.2857142857142</v>
          </cell>
          <cell r="E75">
            <v>1363.3571428571429</v>
          </cell>
          <cell r="G75">
            <v>339.92857142857144</v>
          </cell>
        </row>
        <row r="76">
          <cell r="C76">
            <v>2358.2857142857142</v>
          </cell>
          <cell r="E76">
            <v>1371.3571428571429</v>
          </cell>
          <cell r="G76">
            <v>345.92857142857144</v>
          </cell>
        </row>
        <row r="77">
          <cell r="C77">
            <v>2364.1190476190477</v>
          </cell>
          <cell r="E77">
            <v>1381.2738095238096</v>
          </cell>
          <cell r="G77">
            <v>351.17857142857144</v>
          </cell>
        </row>
        <row r="78">
          <cell r="C78">
            <v>2370.1190476190477</v>
          </cell>
          <cell r="E78">
            <v>1384.7738095238096</v>
          </cell>
          <cell r="G78">
            <v>353.67857142857144</v>
          </cell>
        </row>
        <row r="79">
          <cell r="C79">
            <v>2379.4523809523812</v>
          </cell>
          <cell r="E79">
            <v>1389.4404761904764</v>
          </cell>
          <cell r="G79">
            <v>353.67857142857144</v>
          </cell>
        </row>
        <row r="80">
          <cell r="C80">
            <v>2385.0523809523811</v>
          </cell>
          <cell r="E80">
            <v>1389.4404761904764</v>
          </cell>
          <cell r="G80">
            <v>356.47857142857146</v>
          </cell>
        </row>
        <row r="81">
          <cell r="C81">
            <v>2392.0523809523811</v>
          </cell>
          <cell r="E81">
            <v>1389.4404761904764</v>
          </cell>
          <cell r="G81">
            <v>356.47857142857146</v>
          </cell>
        </row>
        <row r="82">
          <cell r="C82">
            <v>2393.4523809523812</v>
          </cell>
          <cell r="E82">
            <v>1396.4404761904764</v>
          </cell>
          <cell r="G82">
            <v>360.67857142857144</v>
          </cell>
        </row>
        <row r="83">
          <cell r="C83">
            <v>2410.4523809523812</v>
          </cell>
          <cell r="E83">
            <v>1404.4404761904764</v>
          </cell>
          <cell r="G83">
            <v>364.67857142857144</v>
          </cell>
        </row>
        <row r="84">
          <cell r="C84">
            <v>2442.4523809523812</v>
          </cell>
          <cell r="E84">
            <v>1415.4404761904764</v>
          </cell>
          <cell r="G84">
            <v>367.67857142857144</v>
          </cell>
        </row>
        <row r="85">
          <cell r="C85">
            <v>2471.4523809523812</v>
          </cell>
          <cell r="E85">
            <v>1425.9404761904764</v>
          </cell>
          <cell r="G85">
            <v>371.17857142857144</v>
          </cell>
        </row>
        <row r="86">
          <cell r="C86">
            <v>2504.4523809523812</v>
          </cell>
          <cell r="E86">
            <v>1436.9404761904764</v>
          </cell>
          <cell r="G86">
            <v>376.17857142857144</v>
          </cell>
        </row>
        <row r="87">
          <cell r="C87">
            <v>2530.4523809523812</v>
          </cell>
          <cell r="E87">
            <v>1450.9404761904764</v>
          </cell>
          <cell r="G87">
            <v>384.17857142857144</v>
          </cell>
        </row>
        <row r="88">
          <cell r="C88">
            <v>2567.4523809523812</v>
          </cell>
          <cell r="E88">
            <v>1457.4404761904764</v>
          </cell>
          <cell r="G88">
            <v>387.67857142857144</v>
          </cell>
        </row>
        <row r="89">
          <cell r="C89">
            <v>2584.4523809523812</v>
          </cell>
          <cell r="E89">
            <v>1466.9404761904764</v>
          </cell>
          <cell r="G89">
            <v>389.17857142857144</v>
          </cell>
        </row>
        <row r="90">
          <cell r="C90">
            <v>2603.1190476190477</v>
          </cell>
          <cell r="E90">
            <v>1480.9404761904764</v>
          </cell>
          <cell r="G90">
            <v>395.01190476190476</v>
          </cell>
        </row>
        <row r="91">
          <cell r="C91">
            <v>2626.1190476190477</v>
          </cell>
          <cell r="E91">
            <v>1490.4404761904764</v>
          </cell>
          <cell r="G91">
            <v>398.51190476190476</v>
          </cell>
        </row>
        <row r="92">
          <cell r="C92">
            <v>2639.1190476190477</v>
          </cell>
          <cell r="E92">
            <v>1497.9404761904764</v>
          </cell>
          <cell r="G92">
            <v>404.01190476190476</v>
          </cell>
        </row>
        <row r="93">
          <cell r="C93">
            <v>2654.1190476190477</v>
          </cell>
          <cell r="E93">
            <v>1503.9404761904764</v>
          </cell>
          <cell r="G93">
            <v>406.01190476190476</v>
          </cell>
        </row>
        <row r="94">
          <cell r="C94">
            <v>2672.1190476190477</v>
          </cell>
          <cell r="E94">
            <v>1509.4404761904764</v>
          </cell>
          <cell r="G94">
            <v>407.51190476190476</v>
          </cell>
        </row>
        <row r="95">
          <cell r="C95">
            <v>2702.1190476190477</v>
          </cell>
          <cell r="E95">
            <v>1514.9404761904764</v>
          </cell>
          <cell r="G95">
            <v>410.01190476190476</v>
          </cell>
        </row>
        <row r="96">
          <cell r="C96">
            <v>2768.1190476190477</v>
          </cell>
          <cell r="E96">
            <v>1538.9404761904764</v>
          </cell>
          <cell r="G96">
            <v>415.01190476190476</v>
          </cell>
        </row>
        <row r="97">
          <cell r="C97">
            <v>2846.1190476190477</v>
          </cell>
          <cell r="E97">
            <v>1569.9404761904764</v>
          </cell>
          <cell r="G97">
            <v>421.01190476190476</v>
          </cell>
        </row>
        <row r="98">
          <cell r="C98">
            <v>2950.1190476190477</v>
          </cell>
          <cell r="E98">
            <v>1595.9404761904764</v>
          </cell>
          <cell r="G98">
            <v>424.01190476190476</v>
          </cell>
        </row>
        <row r="99">
          <cell r="C99">
            <v>3010.1190476190477</v>
          </cell>
          <cell r="E99">
            <v>1620.4404761904764</v>
          </cell>
          <cell r="G99">
            <v>427.51190476190476</v>
          </cell>
        </row>
        <row r="100">
          <cell r="C100">
            <v>3029.1190476190477</v>
          </cell>
          <cell r="E100">
            <v>1625.9404761904764</v>
          </cell>
          <cell r="G100">
            <v>429.01190476190476</v>
          </cell>
        </row>
        <row r="101">
          <cell r="C101">
            <v>3036.1190476190477</v>
          </cell>
          <cell r="E101">
            <v>1625.9404761904764</v>
          </cell>
          <cell r="G101">
            <v>429.01190476190476</v>
          </cell>
        </row>
        <row r="102">
          <cell r="C102" t="e">
            <v>#N/A</v>
          </cell>
          <cell r="E102" t="e">
            <v>#N/A</v>
          </cell>
          <cell r="G102" t="e">
            <v>#N/A</v>
          </cell>
        </row>
        <row r="103">
          <cell r="C103" t="e">
            <v>#N/A</v>
          </cell>
          <cell r="E103" t="e">
            <v>#N/A</v>
          </cell>
          <cell r="G103" t="e">
            <v>#N/A</v>
          </cell>
        </row>
        <row r="104">
          <cell r="C104" t="e">
            <v>#N/A</v>
          </cell>
          <cell r="E104" t="e">
            <v>#N/A</v>
          </cell>
          <cell r="G104" t="e">
            <v>#N/A</v>
          </cell>
        </row>
        <row r="105">
          <cell r="C105" t="e">
            <v>#N/A</v>
          </cell>
          <cell r="E105" t="e">
            <v>#N/A</v>
          </cell>
          <cell r="G105" t="e">
            <v>#N/A</v>
          </cell>
        </row>
        <row r="106">
          <cell r="C106" t="e">
            <v>#N/A</v>
          </cell>
          <cell r="E106" t="e">
            <v>#N/A</v>
          </cell>
          <cell r="G106" t="e">
            <v>#N/A</v>
          </cell>
        </row>
        <row r="107">
          <cell r="C107" t="e">
            <v>#N/A</v>
          </cell>
          <cell r="E107" t="e">
            <v>#N/A</v>
          </cell>
          <cell r="G107" t="e">
            <v>#N/A</v>
          </cell>
        </row>
      </sheetData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Leeftijdsopbouw percentage bevolking x levensverwachting (1)" connectionId="1" xr16:uid="{F27D4C7D-E9F3-524B-B318-FAD9ECEC117E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6"/>
  <sheetViews>
    <sheetView zoomScale="136" zoomScaleNormal="136" workbookViewId="0">
      <pane xSplit="4" ySplit="3" topLeftCell="R4" activePane="bottomRight" state="frozen"/>
      <selection pane="topRight" activeCell="D1" sqref="D1"/>
      <selection pane="bottomLeft" activeCell="A4" sqref="A4"/>
      <selection pane="bottomRight" activeCell="T22" sqref="T22"/>
    </sheetView>
  </sheetViews>
  <sheetFormatPr baseColWidth="10" defaultColWidth="11.5" defaultRowHeight="13" x14ac:dyDescent="0.15"/>
  <cols>
    <col min="1" max="1" width="6.33203125" style="6" hidden="1" customWidth="1"/>
    <col min="2" max="2" width="9.5" style="7" customWidth="1"/>
    <col min="3" max="3" width="8.5" style="6" customWidth="1"/>
    <col min="4" max="4" width="9" customWidth="1"/>
    <col min="9" max="9" width="16.1640625" customWidth="1"/>
    <col min="10" max="10" width="16" customWidth="1"/>
    <col min="12" max="12" width="13.1640625" customWidth="1"/>
    <col min="14" max="14" width="12.83203125" customWidth="1"/>
    <col min="16" max="18" width="11.5" style="6"/>
  </cols>
  <sheetData>
    <row r="2" spans="1:18" x14ac:dyDescent="0.15">
      <c r="B2" s="8" t="s">
        <v>13</v>
      </c>
      <c r="C2" s="9" t="s">
        <v>14</v>
      </c>
      <c r="D2" s="10" t="s">
        <v>15</v>
      </c>
      <c r="E2" s="11">
        <v>2016</v>
      </c>
      <c r="F2" s="11">
        <v>2017</v>
      </c>
      <c r="G2" s="11">
        <v>2018</v>
      </c>
      <c r="H2" s="11">
        <v>2019</v>
      </c>
      <c r="I2" s="12" t="s">
        <v>0</v>
      </c>
      <c r="J2" s="12" t="s">
        <v>1</v>
      </c>
      <c r="K2" s="11">
        <v>2020</v>
      </c>
      <c r="L2" s="12" t="s">
        <v>2</v>
      </c>
      <c r="M2" s="13">
        <v>2021</v>
      </c>
      <c r="N2" s="14" t="s">
        <v>3</v>
      </c>
      <c r="O2" s="15"/>
      <c r="P2" s="9" t="s">
        <v>10</v>
      </c>
      <c r="Q2" s="9" t="s">
        <v>11</v>
      </c>
      <c r="R2" s="9" t="s">
        <v>16</v>
      </c>
    </row>
    <row r="3" spans="1:18" x14ac:dyDescent="0.15">
      <c r="A3" s="6" t="s">
        <v>12</v>
      </c>
      <c r="P3" s="6">
        <v>0</v>
      </c>
      <c r="Q3" s="6">
        <v>0</v>
      </c>
    </row>
    <row r="4" spans="1:18" x14ac:dyDescent="0.15">
      <c r="A4" s="6">
        <v>0</v>
      </c>
      <c r="B4" s="7">
        <v>44197</v>
      </c>
      <c r="C4" s="6">
        <v>1</v>
      </c>
      <c r="D4" t="s">
        <v>4</v>
      </c>
      <c r="E4">
        <v>463</v>
      </c>
      <c r="F4">
        <v>454</v>
      </c>
      <c r="G4">
        <v>431</v>
      </c>
      <c r="H4">
        <v>407</v>
      </c>
      <c r="I4">
        <f t="shared" ref="I4:I35" si="0">H4+G4+F4+E4</f>
        <v>1755</v>
      </c>
      <c r="J4">
        <f t="shared" ref="J4:J35" si="1">I4/4</f>
        <v>438.75</v>
      </c>
      <c r="K4">
        <v>385</v>
      </c>
      <c r="L4" s="2">
        <f t="shared" ref="L4:L35" si="2">K4-J4</f>
        <v>-53.75</v>
      </c>
      <c r="M4">
        <v>430</v>
      </c>
      <c r="N4" s="2">
        <f t="shared" ref="N4:N55" si="3">M4-J4</f>
        <v>-8.75</v>
      </c>
      <c r="P4" s="6">
        <f>L4</f>
        <v>-53.75</v>
      </c>
      <c r="Q4" s="6">
        <f>N4</f>
        <v>-8.75</v>
      </c>
    </row>
    <row r="5" spans="1:18" x14ac:dyDescent="0.15">
      <c r="A5" s="6">
        <v>0</v>
      </c>
      <c r="B5" s="7">
        <f>B4+7</f>
        <v>44204</v>
      </c>
      <c r="C5" s="6">
        <f>C4+1</f>
        <v>2</v>
      </c>
      <c r="D5" t="s">
        <v>4</v>
      </c>
      <c r="E5">
        <v>445</v>
      </c>
      <c r="F5">
        <v>418</v>
      </c>
      <c r="G5">
        <v>406</v>
      </c>
      <c r="H5">
        <v>463</v>
      </c>
      <c r="I5">
        <f t="shared" si="0"/>
        <v>1732</v>
      </c>
      <c r="J5">
        <f t="shared" si="1"/>
        <v>433</v>
      </c>
      <c r="K5">
        <v>432</v>
      </c>
      <c r="L5" s="2">
        <f t="shared" si="2"/>
        <v>-1</v>
      </c>
      <c r="M5">
        <v>410</v>
      </c>
      <c r="N5" s="2">
        <f t="shared" si="3"/>
        <v>-23</v>
      </c>
      <c r="P5" s="6">
        <f>P4+L5</f>
        <v>-54.75</v>
      </c>
      <c r="Q5" s="6">
        <f>Q4+N5</f>
        <v>-31.75</v>
      </c>
    </row>
    <row r="6" spans="1:18" x14ac:dyDescent="0.15">
      <c r="A6" s="6">
        <v>0</v>
      </c>
      <c r="B6" s="7">
        <f t="shared" ref="B6:B55" si="4">B5+7</f>
        <v>44211</v>
      </c>
      <c r="C6" s="6">
        <f t="shared" ref="C6:C55" si="5">C5+1</f>
        <v>3</v>
      </c>
      <c r="D6" t="s">
        <v>4</v>
      </c>
      <c r="E6">
        <v>432</v>
      </c>
      <c r="F6">
        <v>428</v>
      </c>
      <c r="G6">
        <v>423</v>
      </c>
      <c r="H6">
        <v>396</v>
      </c>
      <c r="I6">
        <f t="shared" si="0"/>
        <v>1679</v>
      </c>
      <c r="J6">
        <f t="shared" si="1"/>
        <v>419.75</v>
      </c>
      <c r="K6">
        <v>418</v>
      </c>
      <c r="L6" s="2">
        <f t="shared" si="2"/>
        <v>-1.75</v>
      </c>
      <c r="M6">
        <v>426</v>
      </c>
      <c r="N6">
        <f t="shared" si="3"/>
        <v>6.25</v>
      </c>
      <c r="P6" s="6">
        <f t="shared" ref="P6:P55" si="6">P5+L6</f>
        <v>-56.5</v>
      </c>
      <c r="Q6" s="6">
        <f t="shared" ref="Q6:Q46" si="7">Q5+N6</f>
        <v>-25.5</v>
      </c>
    </row>
    <row r="7" spans="1:18" x14ac:dyDescent="0.15">
      <c r="A7" s="6">
        <v>0</v>
      </c>
      <c r="B7" s="7">
        <f t="shared" si="4"/>
        <v>44218</v>
      </c>
      <c r="C7" s="6">
        <f t="shared" si="5"/>
        <v>4</v>
      </c>
      <c r="D7" t="s">
        <v>4</v>
      </c>
      <c r="E7">
        <v>446</v>
      </c>
      <c r="F7">
        <v>447</v>
      </c>
      <c r="G7">
        <v>408</v>
      </c>
      <c r="H7">
        <v>420</v>
      </c>
      <c r="I7">
        <f t="shared" si="0"/>
        <v>1721</v>
      </c>
      <c r="J7">
        <f t="shared" si="1"/>
        <v>430.25</v>
      </c>
      <c r="K7">
        <v>354</v>
      </c>
      <c r="L7" s="2">
        <f t="shared" si="2"/>
        <v>-76.25</v>
      </c>
      <c r="M7">
        <v>403</v>
      </c>
      <c r="N7" s="2">
        <f t="shared" si="3"/>
        <v>-27.25</v>
      </c>
      <c r="P7" s="6">
        <f t="shared" si="6"/>
        <v>-132.75</v>
      </c>
      <c r="Q7" s="6">
        <f t="shared" si="7"/>
        <v>-52.75</v>
      </c>
    </row>
    <row r="8" spans="1:18" x14ac:dyDescent="0.15">
      <c r="A8" s="6">
        <v>0</v>
      </c>
      <c r="B8" s="7">
        <f t="shared" si="4"/>
        <v>44225</v>
      </c>
      <c r="C8" s="6">
        <f t="shared" si="5"/>
        <v>5</v>
      </c>
      <c r="D8" t="s">
        <v>4</v>
      </c>
      <c r="E8">
        <v>455</v>
      </c>
      <c r="F8">
        <v>424</v>
      </c>
      <c r="G8">
        <v>456</v>
      </c>
      <c r="H8">
        <v>438</v>
      </c>
      <c r="I8">
        <f t="shared" si="0"/>
        <v>1773</v>
      </c>
      <c r="J8">
        <f t="shared" si="1"/>
        <v>443.25</v>
      </c>
      <c r="K8">
        <v>450</v>
      </c>
      <c r="L8" s="3">
        <f t="shared" si="2"/>
        <v>6.75</v>
      </c>
      <c r="M8">
        <v>380</v>
      </c>
      <c r="N8" s="2">
        <f t="shared" si="3"/>
        <v>-63.25</v>
      </c>
      <c r="P8" s="6">
        <f t="shared" si="6"/>
        <v>-126</v>
      </c>
      <c r="Q8" s="6">
        <f t="shared" si="7"/>
        <v>-116</v>
      </c>
    </row>
    <row r="9" spans="1:18" x14ac:dyDescent="0.15">
      <c r="A9" s="6">
        <v>0</v>
      </c>
      <c r="B9" s="7">
        <f t="shared" si="4"/>
        <v>44232</v>
      </c>
      <c r="C9" s="6">
        <f t="shared" si="5"/>
        <v>6</v>
      </c>
      <c r="D9" t="s">
        <v>4</v>
      </c>
      <c r="E9">
        <v>434</v>
      </c>
      <c r="F9">
        <v>472</v>
      </c>
      <c r="G9">
        <v>443</v>
      </c>
      <c r="H9">
        <v>400</v>
      </c>
      <c r="I9">
        <f t="shared" si="0"/>
        <v>1749</v>
      </c>
      <c r="J9">
        <f t="shared" si="1"/>
        <v>437.25</v>
      </c>
      <c r="K9">
        <v>401</v>
      </c>
      <c r="L9" s="2">
        <f t="shared" si="2"/>
        <v>-36.25</v>
      </c>
      <c r="M9">
        <v>410</v>
      </c>
      <c r="N9" s="2">
        <f t="shared" si="3"/>
        <v>-27.25</v>
      </c>
      <c r="P9" s="6">
        <f t="shared" si="6"/>
        <v>-162.25</v>
      </c>
      <c r="Q9" s="6">
        <f t="shared" si="7"/>
        <v>-143.25</v>
      </c>
    </row>
    <row r="10" spans="1:18" x14ac:dyDescent="0.15">
      <c r="A10" s="6">
        <v>0</v>
      </c>
      <c r="B10" s="7">
        <f t="shared" si="4"/>
        <v>44239</v>
      </c>
      <c r="C10" s="6">
        <f t="shared" si="5"/>
        <v>7</v>
      </c>
      <c r="D10" t="s">
        <v>4</v>
      </c>
      <c r="E10">
        <v>448</v>
      </c>
      <c r="F10">
        <v>466</v>
      </c>
      <c r="G10">
        <v>427</v>
      </c>
      <c r="H10">
        <v>405</v>
      </c>
      <c r="I10">
        <f t="shared" si="0"/>
        <v>1746</v>
      </c>
      <c r="J10">
        <f t="shared" si="1"/>
        <v>436.5</v>
      </c>
      <c r="K10">
        <v>408</v>
      </c>
      <c r="L10" s="2">
        <f t="shared" si="2"/>
        <v>-28.5</v>
      </c>
      <c r="M10">
        <v>478</v>
      </c>
      <c r="N10" s="3">
        <f t="shared" si="3"/>
        <v>41.5</v>
      </c>
      <c r="P10" s="6">
        <f t="shared" si="6"/>
        <v>-190.75</v>
      </c>
      <c r="Q10" s="6">
        <f t="shared" si="7"/>
        <v>-101.75</v>
      </c>
    </row>
    <row r="11" spans="1:18" x14ac:dyDescent="0.15">
      <c r="A11" s="6">
        <v>0</v>
      </c>
      <c r="B11" s="7">
        <f t="shared" si="4"/>
        <v>44246</v>
      </c>
      <c r="C11" s="6">
        <f t="shared" si="5"/>
        <v>8</v>
      </c>
      <c r="D11" t="s">
        <v>4</v>
      </c>
      <c r="E11">
        <v>471</v>
      </c>
      <c r="F11">
        <v>439</v>
      </c>
      <c r="G11">
        <v>434</v>
      </c>
      <c r="H11">
        <v>414</v>
      </c>
      <c r="I11">
        <f t="shared" si="0"/>
        <v>1758</v>
      </c>
      <c r="J11">
        <f t="shared" si="1"/>
        <v>439.5</v>
      </c>
      <c r="K11">
        <v>340</v>
      </c>
      <c r="L11" s="2">
        <f t="shared" si="2"/>
        <v>-99.5</v>
      </c>
      <c r="M11">
        <v>403</v>
      </c>
      <c r="N11" s="2">
        <f t="shared" si="3"/>
        <v>-36.5</v>
      </c>
      <c r="P11" s="6">
        <f t="shared" si="6"/>
        <v>-290.25</v>
      </c>
      <c r="Q11" s="6">
        <f t="shared" si="7"/>
        <v>-138.25</v>
      </c>
    </row>
    <row r="12" spans="1:18" x14ac:dyDescent="0.15">
      <c r="A12" s="6">
        <v>0</v>
      </c>
      <c r="B12" s="7">
        <f t="shared" si="4"/>
        <v>44253</v>
      </c>
      <c r="C12" s="6">
        <f t="shared" si="5"/>
        <v>9</v>
      </c>
      <c r="D12" t="s">
        <v>4</v>
      </c>
      <c r="E12">
        <v>479</v>
      </c>
      <c r="F12">
        <v>407</v>
      </c>
      <c r="G12">
        <v>468</v>
      </c>
      <c r="H12">
        <v>400</v>
      </c>
      <c r="I12">
        <f t="shared" si="0"/>
        <v>1754</v>
      </c>
      <c r="J12">
        <f t="shared" si="1"/>
        <v>438.5</v>
      </c>
      <c r="K12">
        <v>404</v>
      </c>
      <c r="L12" s="2">
        <f t="shared" si="2"/>
        <v>-34.5</v>
      </c>
      <c r="M12">
        <v>416</v>
      </c>
      <c r="N12" s="2">
        <f t="shared" si="3"/>
        <v>-22.5</v>
      </c>
      <c r="P12" s="6">
        <f t="shared" si="6"/>
        <v>-324.75</v>
      </c>
      <c r="Q12" s="6">
        <f t="shared" si="7"/>
        <v>-160.75</v>
      </c>
    </row>
    <row r="13" spans="1:18" x14ac:dyDescent="0.15">
      <c r="A13" s="6">
        <v>0</v>
      </c>
      <c r="B13" s="7">
        <f t="shared" si="4"/>
        <v>44260</v>
      </c>
      <c r="C13" s="6">
        <f t="shared" si="5"/>
        <v>10</v>
      </c>
      <c r="D13" t="s">
        <v>4</v>
      </c>
      <c r="E13">
        <v>433</v>
      </c>
      <c r="F13">
        <v>436</v>
      </c>
      <c r="G13">
        <v>464</v>
      </c>
      <c r="H13">
        <v>429</v>
      </c>
      <c r="I13">
        <f t="shared" si="0"/>
        <v>1762</v>
      </c>
      <c r="J13">
        <f t="shared" si="1"/>
        <v>440.5</v>
      </c>
      <c r="K13">
        <v>394</v>
      </c>
      <c r="L13" s="2">
        <f t="shared" si="2"/>
        <v>-46.5</v>
      </c>
      <c r="M13">
        <v>416</v>
      </c>
      <c r="N13" s="2">
        <f t="shared" si="3"/>
        <v>-24.5</v>
      </c>
      <c r="P13" s="6">
        <f t="shared" si="6"/>
        <v>-371.25</v>
      </c>
      <c r="Q13" s="6">
        <f t="shared" si="7"/>
        <v>-185.25</v>
      </c>
    </row>
    <row r="14" spans="1:18" x14ac:dyDescent="0.15">
      <c r="A14" s="6">
        <v>0</v>
      </c>
      <c r="B14" s="7">
        <f t="shared" si="4"/>
        <v>44267</v>
      </c>
      <c r="C14" s="6">
        <f t="shared" si="5"/>
        <v>11</v>
      </c>
      <c r="D14" t="s">
        <v>4</v>
      </c>
      <c r="E14">
        <v>485</v>
      </c>
      <c r="F14">
        <v>426</v>
      </c>
      <c r="G14">
        <v>445</v>
      </c>
      <c r="H14">
        <v>414</v>
      </c>
      <c r="I14">
        <f t="shared" si="0"/>
        <v>1770</v>
      </c>
      <c r="J14">
        <f t="shared" si="1"/>
        <v>442.5</v>
      </c>
      <c r="K14">
        <v>410</v>
      </c>
      <c r="L14" s="2">
        <f t="shared" si="2"/>
        <v>-32.5</v>
      </c>
      <c r="M14">
        <v>415</v>
      </c>
      <c r="N14" s="2">
        <f t="shared" si="3"/>
        <v>-27.5</v>
      </c>
      <c r="P14" s="6">
        <f t="shared" si="6"/>
        <v>-403.75</v>
      </c>
      <c r="Q14" s="6">
        <f t="shared" si="7"/>
        <v>-212.75</v>
      </c>
    </row>
    <row r="15" spans="1:18" x14ac:dyDescent="0.15">
      <c r="A15" s="6">
        <v>0</v>
      </c>
      <c r="B15" s="7">
        <f t="shared" si="4"/>
        <v>44274</v>
      </c>
      <c r="C15" s="6">
        <f t="shared" si="5"/>
        <v>12</v>
      </c>
      <c r="D15" t="s">
        <v>4</v>
      </c>
      <c r="E15">
        <v>444</v>
      </c>
      <c r="F15">
        <v>413</v>
      </c>
      <c r="G15">
        <v>438</v>
      </c>
      <c r="H15">
        <v>400</v>
      </c>
      <c r="I15">
        <f t="shared" si="0"/>
        <v>1695</v>
      </c>
      <c r="J15">
        <f t="shared" si="1"/>
        <v>423.75</v>
      </c>
      <c r="K15">
        <v>448</v>
      </c>
      <c r="L15" s="3">
        <f t="shared" si="2"/>
        <v>24.25</v>
      </c>
      <c r="M15">
        <v>388</v>
      </c>
      <c r="N15" s="2">
        <f t="shared" si="3"/>
        <v>-35.75</v>
      </c>
      <c r="P15" s="6">
        <f t="shared" si="6"/>
        <v>-379.5</v>
      </c>
      <c r="Q15" s="6">
        <f t="shared" si="7"/>
        <v>-248.5</v>
      </c>
    </row>
    <row r="16" spans="1:18" x14ac:dyDescent="0.15">
      <c r="A16" s="6">
        <v>0</v>
      </c>
      <c r="B16" s="7">
        <f t="shared" si="4"/>
        <v>44281</v>
      </c>
      <c r="C16" s="6">
        <f t="shared" si="5"/>
        <v>13</v>
      </c>
      <c r="D16" t="s">
        <v>4</v>
      </c>
      <c r="E16">
        <v>437</v>
      </c>
      <c r="F16">
        <v>426</v>
      </c>
      <c r="G16">
        <v>411</v>
      </c>
      <c r="H16">
        <v>396</v>
      </c>
      <c r="I16">
        <f t="shared" si="0"/>
        <v>1670</v>
      </c>
      <c r="J16">
        <f t="shared" si="1"/>
        <v>417.5</v>
      </c>
      <c r="K16">
        <v>501</v>
      </c>
      <c r="L16" s="3">
        <f t="shared" si="2"/>
        <v>83.5</v>
      </c>
      <c r="M16">
        <v>414</v>
      </c>
      <c r="N16" s="2">
        <f t="shared" si="3"/>
        <v>-3.5</v>
      </c>
      <c r="P16" s="6">
        <f t="shared" si="6"/>
        <v>-296</v>
      </c>
      <c r="Q16" s="6">
        <f t="shared" si="7"/>
        <v>-252</v>
      </c>
    </row>
    <row r="17" spans="1:17" x14ac:dyDescent="0.15">
      <c r="A17" s="6">
        <v>0</v>
      </c>
      <c r="B17" s="7">
        <f t="shared" si="4"/>
        <v>44288</v>
      </c>
      <c r="C17" s="6">
        <f t="shared" si="5"/>
        <v>14</v>
      </c>
      <c r="D17" t="s">
        <v>4</v>
      </c>
      <c r="E17">
        <v>428</v>
      </c>
      <c r="F17">
        <v>435</v>
      </c>
      <c r="G17">
        <v>445</v>
      </c>
      <c r="H17">
        <v>384</v>
      </c>
      <c r="I17">
        <f t="shared" si="0"/>
        <v>1692</v>
      </c>
      <c r="J17">
        <f t="shared" si="1"/>
        <v>423</v>
      </c>
      <c r="K17">
        <v>499</v>
      </c>
      <c r="L17" s="3">
        <f t="shared" si="2"/>
        <v>76</v>
      </c>
      <c r="M17">
        <v>447</v>
      </c>
      <c r="N17" s="3">
        <f t="shared" si="3"/>
        <v>24</v>
      </c>
      <c r="P17" s="6">
        <f t="shared" si="6"/>
        <v>-220</v>
      </c>
      <c r="Q17" s="6">
        <f t="shared" si="7"/>
        <v>-228</v>
      </c>
    </row>
    <row r="18" spans="1:17" x14ac:dyDescent="0.15">
      <c r="A18" s="6">
        <v>0</v>
      </c>
      <c r="B18" s="7">
        <f t="shared" si="4"/>
        <v>44295</v>
      </c>
      <c r="C18" s="6">
        <f t="shared" si="5"/>
        <v>15</v>
      </c>
      <c r="D18" t="s">
        <v>4</v>
      </c>
      <c r="E18">
        <v>395</v>
      </c>
      <c r="F18">
        <v>401</v>
      </c>
      <c r="G18">
        <v>402</v>
      </c>
      <c r="H18">
        <v>403</v>
      </c>
      <c r="I18">
        <f t="shared" si="0"/>
        <v>1601</v>
      </c>
      <c r="J18">
        <f t="shared" si="1"/>
        <v>400.25</v>
      </c>
      <c r="K18">
        <v>485</v>
      </c>
      <c r="L18" s="3">
        <f t="shared" si="2"/>
        <v>84.75</v>
      </c>
      <c r="M18">
        <v>440</v>
      </c>
      <c r="N18" s="3">
        <f t="shared" si="3"/>
        <v>39.75</v>
      </c>
      <c r="P18" s="6">
        <f t="shared" si="6"/>
        <v>-135.25</v>
      </c>
      <c r="Q18" s="6">
        <f t="shared" si="7"/>
        <v>-188.25</v>
      </c>
    </row>
    <row r="19" spans="1:17" x14ac:dyDescent="0.15">
      <c r="A19" s="6">
        <v>0</v>
      </c>
      <c r="B19" s="7">
        <f t="shared" si="4"/>
        <v>44302</v>
      </c>
      <c r="C19" s="6">
        <f t="shared" si="5"/>
        <v>16</v>
      </c>
      <c r="D19" t="s">
        <v>4</v>
      </c>
      <c r="E19">
        <v>421</v>
      </c>
      <c r="F19">
        <v>403</v>
      </c>
      <c r="G19">
        <v>380</v>
      </c>
      <c r="H19">
        <v>425</v>
      </c>
      <c r="I19">
        <f t="shared" si="0"/>
        <v>1629</v>
      </c>
      <c r="J19">
        <f t="shared" si="1"/>
        <v>407.25</v>
      </c>
      <c r="K19">
        <v>426</v>
      </c>
      <c r="L19" s="3">
        <f t="shared" si="2"/>
        <v>18.75</v>
      </c>
      <c r="M19">
        <v>454</v>
      </c>
      <c r="N19" s="3">
        <f t="shared" si="3"/>
        <v>46.75</v>
      </c>
      <c r="P19" s="6">
        <f t="shared" si="6"/>
        <v>-116.5</v>
      </c>
      <c r="Q19" s="6">
        <f t="shared" si="7"/>
        <v>-141.5</v>
      </c>
    </row>
    <row r="20" spans="1:17" x14ac:dyDescent="0.15">
      <c r="A20" s="6">
        <v>0</v>
      </c>
      <c r="B20" s="7">
        <f t="shared" si="4"/>
        <v>44309</v>
      </c>
      <c r="C20" s="6">
        <f t="shared" si="5"/>
        <v>17</v>
      </c>
      <c r="D20" t="s">
        <v>4</v>
      </c>
      <c r="E20">
        <v>407</v>
      </c>
      <c r="F20">
        <v>388</v>
      </c>
      <c r="G20">
        <v>400</v>
      </c>
      <c r="H20">
        <v>367</v>
      </c>
      <c r="I20">
        <f t="shared" si="0"/>
        <v>1562</v>
      </c>
      <c r="J20">
        <f t="shared" si="1"/>
        <v>390.5</v>
      </c>
      <c r="K20">
        <v>455</v>
      </c>
      <c r="L20" s="3">
        <f t="shared" si="2"/>
        <v>64.5</v>
      </c>
      <c r="M20">
        <v>435</v>
      </c>
      <c r="N20" s="3">
        <f t="shared" si="3"/>
        <v>44.5</v>
      </c>
      <c r="P20" s="6">
        <f t="shared" si="6"/>
        <v>-52</v>
      </c>
      <c r="Q20" s="6">
        <f t="shared" si="7"/>
        <v>-97</v>
      </c>
    </row>
    <row r="21" spans="1:17" x14ac:dyDescent="0.15">
      <c r="A21" s="6">
        <v>0</v>
      </c>
      <c r="B21" s="7">
        <f t="shared" si="4"/>
        <v>44316</v>
      </c>
      <c r="C21" s="6">
        <f t="shared" si="5"/>
        <v>18</v>
      </c>
      <c r="D21" t="s">
        <v>4</v>
      </c>
      <c r="E21">
        <v>397</v>
      </c>
      <c r="F21">
        <v>389</v>
      </c>
      <c r="G21">
        <v>395</v>
      </c>
      <c r="H21">
        <v>377</v>
      </c>
      <c r="I21">
        <f t="shared" si="0"/>
        <v>1558</v>
      </c>
      <c r="J21">
        <f t="shared" si="1"/>
        <v>389.5</v>
      </c>
      <c r="K21">
        <v>445</v>
      </c>
      <c r="L21" s="3">
        <f t="shared" si="2"/>
        <v>55.5</v>
      </c>
      <c r="M21">
        <v>410</v>
      </c>
      <c r="N21" s="3">
        <f t="shared" si="3"/>
        <v>20.5</v>
      </c>
      <c r="P21" s="6">
        <f t="shared" si="6"/>
        <v>3.5</v>
      </c>
      <c r="Q21" s="6">
        <f t="shared" si="7"/>
        <v>-76.5</v>
      </c>
    </row>
    <row r="22" spans="1:17" x14ac:dyDescent="0.15">
      <c r="A22" s="6">
        <v>0</v>
      </c>
      <c r="B22" s="7">
        <f t="shared" si="4"/>
        <v>44323</v>
      </c>
      <c r="C22" s="6">
        <f t="shared" si="5"/>
        <v>19</v>
      </c>
      <c r="D22" t="s">
        <v>4</v>
      </c>
      <c r="E22">
        <v>424</v>
      </c>
      <c r="F22">
        <v>379</v>
      </c>
      <c r="G22">
        <v>371</v>
      </c>
      <c r="H22">
        <v>378</v>
      </c>
      <c r="I22">
        <f t="shared" si="0"/>
        <v>1552</v>
      </c>
      <c r="J22">
        <f t="shared" si="1"/>
        <v>388</v>
      </c>
      <c r="K22">
        <v>391</v>
      </c>
      <c r="L22" s="3">
        <f t="shared" si="2"/>
        <v>3</v>
      </c>
      <c r="M22">
        <v>495</v>
      </c>
      <c r="N22" s="3">
        <f t="shared" si="3"/>
        <v>107</v>
      </c>
      <c r="P22" s="6">
        <f t="shared" si="6"/>
        <v>6.5</v>
      </c>
      <c r="Q22" s="6">
        <f t="shared" si="7"/>
        <v>30.5</v>
      </c>
    </row>
    <row r="23" spans="1:17" x14ac:dyDescent="0.15">
      <c r="A23" s="6">
        <v>0</v>
      </c>
      <c r="B23" s="7">
        <f t="shared" si="4"/>
        <v>44330</v>
      </c>
      <c r="C23" s="6">
        <f t="shared" si="5"/>
        <v>20</v>
      </c>
      <c r="D23" t="s">
        <v>4</v>
      </c>
      <c r="E23">
        <v>348</v>
      </c>
      <c r="F23">
        <v>387</v>
      </c>
      <c r="G23">
        <v>350</v>
      </c>
      <c r="H23">
        <v>387</v>
      </c>
      <c r="I23">
        <f t="shared" si="0"/>
        <v>1472</v>
      </c>
      <c r="J23">
        <f t="shared" si="1"/>
        <v>368</v>
      </c>
      <c r="K23">
        <v>374</v>
      </c>
      <c r="L23" s="3">
        <f t="shared" si="2"/>
        <v>6</v>
      </c>
      <c r="M23">
        <v>415</v>
      </c>
      <c r="N23" s="3">
        <f t="shared" si="3"/>
        <v>47</v>
      </c>
      <c r="P23" s="6">
        <f t="shared" si="6"/>
        <v>12.5</v>
      </c>
      <c r="Q23" s="6">
        <f t="shared" si="7"/>
        <v>77.5</v>
      </c>
    </row>
    <row r="24" spans="1:17" x14ac:dyDescent="0.15">
      <c r="A24" s="6">
        <v>0</v>
      </c>
      <c r="B24" s="7">
        <f t="shared" si="4"/>
        <v>44337</v>
      </c>
      <c r="C24" s="6">
        <f t="shared" si="5"/>
        <v>21</v>
      </c>
      <c r="D24" t="s">
        <v>4</v>
      </c>
      <c r="E24">
        <v>421</v>
      </c>
      <c r="F24">
        <v>402</v>
      </c>
      <c r="G24">
        <v>391</v>
      </c>
      <c r="H24">
        <v>404</v>
      </c>
      <c r="I24">
        <f t="shared" si="0"/>
        <v>1618</v>
      </c>
      <c r="J24">
        <f t="shared" si="1"/>
        <v>404.5</v>
      </c>
      <c r="K24">
        <v>367</v>
      </c>
      <c r="L24" s="2">
        <f t="shared" si="2"/>
        <v>-37.5</v>
      </c>
      <c r="M24">
        <v>397</v>
      </c>
      <c r="N24" s="2">
        <f t="shared" si="3"/>
        <v>-7.5</v>
      </c>
      <c r="P24" s="6">
        <f t="shared" si="6"/>
        <v>-25</v>
      </c>
      <c r="Q24" s="6">
        <f t="shared" si="7"/>
        <v>70</v>
      </c>
    </row>
    <row r="25" spans="1:17" x14ac:dyDescent="0.15">
      <c r="A25" s="6">
        <v>0</v>
      </c>
      <c r="B25" s="7">
        <f t="shared" si="4"/>
        <v>44344</v>
      </c>
      <c r="C25" s="6">
        <f t="shared" si="5"/>
        <v>22</v>
      </c>
      <c r="D25" t="s">
        <v>4</v>
      </c>
      <c r="E25">
        <v>390</v>
      </c>
      <c r="F25">
        <v>377</v>
      </c>
      <c r="G25">
        <v>416</v>
      </c>
      <c r="H25">
        <v>387</v>
      </c>
      <c r="I25">
        <f t="shared" si="0"/>
        <v>1570</v>
      </c>
      <c r="J25">
        <f t="shared" si="1"/>
        <v>392.5</v>
      </c>
      <c r="K25">
        <v>371</v>
      </c>
      <c r="L25" s="2">
        <f t="shared" si="2"/>
        <v>-21.5</v>
      </c>
      <c r="M25">
        <v>438</v>
      </c>
      <c r="N25" s="3">
        <f t="shared" si="3"/>
        <v>45.5</v>
      </c>
      <c r="P25" s="6">
        <f t="shared" si="6"/>
        <v>-46.5</v>
      </c>
      <c r="Q25" s="6">
        <f t="shared" si="7"/>
        <v>115.5</v>
      </c>
    </row>
    <row r="26" spans="1:17" x14ac:dyDescent="0.15">
      <c r="A26" s="6">
        <v>0</v>
      </c>
      <c r="B26" s="7">
        <f t="shared" si="4"/>
        <v>44351</v>
      </c>
      <c r="C26" s="6">
        <f t="shared" si="5"/>
        <v>23</v>
      </c>
      <c r="D26" t="s">
        <v>4</v>
      </c>
      <c r="E26">
        <v>378</v>
      </c>
      <c r="F26">
        <v>418</v>
      </c>
      <c r="G26">
        <v>399</v>
      </c>
      <c r="H26">
        <v>417</v>
      </c>
      <c r="I26">
        <f t="shared" si="0"/>
        <v>1612</v>
      </c>
      <c r="J26">
        <f t="shared" si="1"/>
        <v>403</v>
      </c>
      <c r="K26">
        <v>386</v>
      </c>
      <c r="L26" s="2">
        <f t="shared" si="2"/>
        <v>-17</v>
      </c>
      <c r="M26">
        <v>404</v>
      </c>
      <c r="N26" s="3">
        <f t="shared" si="3"/>
        <v>1</v>
      </c>
      <c r="P26" s="6">
        <f t="shared" si="6"/>
        <v>-63.5</v>
      </c>
      <c r="Q26" s="6">
        <f t="shared" si="7"/>
        <v>116.5</v>
      </c>
    </row>
    <row r="27" spans="1:17" x14ac:dyDescent="0.15">
      <c r="A27" s="6">
        <v>0</v>
      </c>
      <c r="B27" s="7">
        <f t="shared" si="4"/>
        <v>44358</v>
      </c>
      <c r="C27" s="6">
        <f t="shared" si="5"/>
        <v>24</v>
      </c>
      <c r="D27" t="s">
        <v>4</v>
      </c>
      <c r="E27">
        <v>436</v>
      </c>
      <c r="F27">
        <v>400</v>
      </c>
      <c r="G27">
        <v>372</v>
      </c>
      <c r="H27">
        <v>368</v>
      </c>
      <c r="I27">
        <f t="shared" si="0"/>
        <v>1576</v>
      </c>
      <c r="J27">
        <f t="shared" si="1"/>
        <v>394</v>
      </c>
      <c r="K27">
        <v>405</v>
      </c>
      <c r="L27" s="3">
        <f t="shared" si="2"/>
        <v>11</v>
      </c>
      <c r="M27">
        <v>410</v>
      </c>
      <c r="N27" s="3">
        <f t="shared" si="3"/>
        <v>16</v>
      </c>
      <c r="P27" s="6">
        <f t="shared" si="6"/>
        <v>-52.5</v>
      </c>
      <c r="Q27" s="6">
        <f t="shared" si="7"/>
        <v>132.5</v>
      </c>
    </row>
    <row r="28" spans="1:17" x14ac:dyDescent="0.15">
      <c r="A28" s="6">
        <v>0</v>
      </c>
      <c r="B28" s="7">
        <f t="shared" si="4"/>
        <v>44365</v>
      </c>
      <c r="C28" s="6">
        <f t="shared" si="5"/>
        <v>25</v>
      </c>
      <c r="D28" t="s">
        <v>4</v>
      </c>
      <c r="E28">
        <v>412</v>
      </c>
      <c r="F28">
        <v>415</v>
      </c>
      <c r="G28">
        <v>362</v>
      </c>
      <c r="H28">
        <v>365</v>
      </c>
      <c r="I28">
        <f t="shared" si="0"/>
        <v>1554</v>
      </c>
      <c r="J28">
        <f t="shared" si="1"/>
        <v>388.5</v>
      </c>
      <c r="K28">
        <v>375</v>
      </c>
      <c r="L28" s="2">
        <f t="shared" si="2"/>
        <v>-13.5</v>
      </c>
      <c r="M28">
        <v>401</v>
      </c>
      <c r="N28" s="3">
        <f t="shared" si="3"/>
        <v>12.5</v>
      </c>
      <c r="P28" s="6">
        <f t="shared" si="6"/>
        <v>-66</v>
      </c>
      <c r="Q28" s="6">
        <f t="shared" si="7"/>
        <v>145</v>
      </c>
    </row>
    <row r="29" spans="1:17" x14ac:dyDescent="0.15">
      <c r="A29" s="6">
        <v>0</v>
      </c>
      <c r="B29" s="7">
        <f t="shared" si="4"/>
        <v>44372</v>
      </c>
      <c r="C29" s="6">
        <f t="shared" si="5"/>
        <v>26</v>
      </c>
      <c r="D29" t="s">
        <v>4</v>
      </c>
      <c r="E29">
        <v>405</v>
      </c>
      <c r="F29">
        <v>435</v>
      </c>
      <c r="G29">
        <v>383</v>
      </c>
      <c r="H29">
        <v>411</v>
      </c>
      <c r="I29">
        <f t="shared" si="0"/>
        <v>1634</v>
      </c>
      <c r="J29">
        <f t="shared" si="1"/>
        <v>408.5</v>
      </c>
      <c r="K29">
        <v>381</v>
      </c>
      <c r="L29" s="2">
        <f t="shared" si="2"/>
        <v>-27.5</v>
      </c>
      <c r="M29">
        <v>424</v>
      </c>
      <c r="N29" s="3">
        <f t="shared" si="3"/>
        <v>15.5</v>
      </c>
      <c r="P29" s="6">
        <f t="shared" si="6"/>
        <v>-93.5</v>
      </c>
      <c r="Q29" s="6">
        <f t="shared" si="7"/>
        <v>160.5</v>
      </c>
    </row>
    <row r="30" spans="1:17" x14ac:dyDescent="0.15">
      <c r="A30" s="6">
        <v>0</v>
      </c>
      <c r="B30" s="7">
        <f t="shared" si="4"/>
        <v>44379</v>
      </c>
      <c r="C30" s="6">
        <f t="shared" si="5"/>
        <v>27</v>
      </c>
      <c r="D30" t="s">
        <v>4</v>
      </c>
      <c r="E30">
        <v>407</v>
      </c>
      <c r="F30">
        <v>401</v>
      </c>
      <c r="G30">
        <v>406</v>
      </c>
      <c r="H30">
        <v>385</v>
      </c>
      <c r="I30">
        <f t="shared" si="0"/>
        <v>1599</v>
      </c>
      <c r="J30">
        <f t="shared" si="1"/>
        <v>399.75</v>
      </c>
      <c r="K30">
        <v>402</v>
      </c>
      <c r="L30" s="2">
        <f t="shared" si="2"/>
        <v>2.25</v>
      </c>
      <c r="M30">
        <v>414</v>
      </c>
      <c r="N30" s="3">
        <f t="shared" si="3"/>
        <v>14.25</v>
      </c>
      <c r="P30" s="6">
        <f t="shared" si="6"/>
        <v>-91.25</v>
      </c>
      <c r="Q30" s="6">
        <f t="shared" si="7"/>
        <v>174.75</v>
      </c>
    </row>
    <row r="31" spans="1:17" x14ac:dyDescent="0.15">
      <c r="A31" s="6">
        <v>0</v>
      </c>
      <c r="B31" s="7">
        <f t="shared" si="4"/>
        <v>44386</v>
      </c>
      <c r="C31" s="6">
        <f t="shared" si="5"/>
        <v>28</v>
      </c>
      <c r="D31" t="s">
        <v>4</v>
      </c>
      <c r="E31">
        <v>388</v>
      </c>
      <c r="F31">
        <v>397</v>
      </c>
      <c r="G31">
        <v>408</v>
      </c>
      <c r="H31">
        <v>402</v>
      </c>
      <c r="I31">
        <f t="shared" si="0"/>
        <v>1595</v>
      </c>
      <c r="J31">
        <f t="shared" si="1"/>
        <v>398.75</v>
      </c>
      <c r="K31">
        <v>390</v>
      </c>
      <c r="L31" s="2">
        <f t="shared" si="2"/>
        <v>-8.75</v>
      </c>
      <c r="M31">
        <v>408</v>
      </c>
      <c r="N31" s="3">
        <f t="shared" si="3"/>
        <v>9.25</v>
      </c>
      <c r="P31" s="6">
        <f t="shared" si="6"/>
        <v>-100</v>
      </c>
      <c r="Q31" s="6">
        <f t="shared" si="7"/>
        <v>184</v>
      </c>
    </row>
    <row r="32" spans="1:17" x14ac:dyDescent="0.15">
      <c r="A32" s="6">
        <v>0</v>
      </c>
      <c r="B32" s="7">
        <f t="shared" si="4"/>
        <v>44393</v>
      </c>
      <c r="C32" s="6">
        <f t="shared" si="5"/>
        <v>29</v>
      </c>
      <c r="D32" t="s">
        <v>4</v>
      </c>
      <c r="E32">
        <v>428</v>
      </c>
      <c r="F32">
        <v>397</v>
      </c>
      <c r="G32">
        <v>391</v>
      </c>
      <c r="H32">
        <v>402</v>
      </c>
      <c r="I32">
        <f t="shared" si="0"/>
        <v>1618</v>
      </c>
      <c r="J32">
        <f t="shared" si="1"/>
        <v>404.5</v>
      </c>
      <c r="K32">
        <v>373</v>
      </c>
      <c r="L32" s="2">
        <f t="shared" si="2"/>
        <v>-31.5</v>
      </c>
      <c r="M32">
        <v>378</v>
      </c>
      <c r="N32" s="2">
        <f t="shared" si="3"/>
        <v>-26.5</v>
      </c>
      <c r="P32" s="6">
        <f t="shared" si="6"/>
        <v>-131.5</v>
      </c>
      <c r="Q32" s="6">
        <f t="shared" si="7"/>
        <v>157.5</v>
      </c>
    </row>
    <row r="33" spans="1:20" x14ac:dyDescent="0.15">
      <c r="A33" s="6">
        <v>0</v>
      </c>
      <c r="B33" s="7">
        <f t="shared" si="4"/>
        <v>44400</v>
      </c>
      <c r="C33" s="6">
        <f t="shared" si="5"/>
        <v>30</v>
      </c>
      <c r="D33" t="s">
        <v>4</v>
      </c>
      <c r="E33">
        <v>397</v>
      </c>
      <c r="F33">
        <v>384</v>
      </c>
      <c r="G33">
        <v>405</v>
      </c>
      <c r="H33">
        <v>433</v>
      </c>
      <c r="I33">
        <f t="shared" si="0"/>
        <v>1619</v>
      </c>
      <c r="J33">
        <f t="shared" si="1"/>
        <v>404.75</v>
      </c>
      <c r="K33">
        <v>407</v>
      </c>
      <c r="L33" s="3">
        <f t="shared" si="2"/>
        <v>2.25</v>
      </c>
      <c r="M33">
        <v>397</v>
      </c>
      <c r="N33" s="2">
        <f t="shared" si="3"/>
        <v>-7.75</v>
      </c>
      <c r="P33" s="6">
        <f t="shared" si="6"/>
        <v>-129.25</v>
      </c>
      <c r="Q33" s="6">
        <f t="shared" si="7"/>
        <v>149.75</v>
      </c>
    </row>
    <row r="34" spans="1:20" x14ac:dyDescent="0.15">
      <c r="A34" s="6">
        <v>0</v>
      </c>
      <c r="B34" s="7">
        <f t="shared" si="4"/>
        <v>44407</v>
      </c>
      <c r="C34" s="6">
        <f t="shared" si="5"/>
        <v>31</v>
      </c>
      <c r="D34" t="s">
        <v>4</v>
      </c>
      <c r="E34">
        <v>416</v>
      </c>
      <c r="F34">
        <v>386</v>
      </c>
      <c r="G34">
        <v>402</v>
      </c>
      <c r="H34">
        <v>379</v>
      </c>
      <c r="I34">
        <f t="shared" si="0"/>
        <v>1583</v>
      </c>
      <c r="J34">
        <f t="shared" si="1"/>
        <v>395.75</v>
      </c>
      <c r="K34">
        <v>376</v>
      </c>
      <c r="L34" s="2">
        <f t="shared" si="2"/>
        <v>-19.75</v>
      </c>
      <c r="M34">
        <v>413</v>
      </c>
      <c r="N34" s="3">
        <f t="shared" si="3"/>
        <v>17.25</v>
      </c>
      <c r="P34" s="6">
        <f t="shared" si="6"/>
        <v>-149</v>
      </c>
      <c r="Q34" s="6">
        <f t="shared" si="7"/>
        <v>167</v>
      </c>
    </row>
    <row r="35" spans="1:20" x14ac:dyDescent="0.15">
      <c r="A35" s="6">
        <v>0</v>
      </c>
      <c r="B35" s="7">
        <f t="shared" si="4"/>
        <v>44414</v>
      </c>
      <c r="C35" s="6">
        <f t="shared" si="5"/>
        <v>32</v>
      </c>
      <c r="D35" t="s">
        <v>4</v>
      </c>
      <c r="E35">
        <v>420</v>
      </c>
      <c r="F35">
        <v>416</v>
      </c>
      <c r="G35">
        <v>424</v>
      </c>
      <c r="H35">
        <v>371</v>
      </c>
      <c r="I35">
        <f t="shared" si="0"/>
        <v>1631</v>
      </c>
      <c r="J35">
        <f t="shared" si="1"/>
        <v>407.75</v>
      </c>
      <c r="K35">
        <v>420</v>
      </c>
      <c r="L35" s="3">
        <f t="shared" si="2"/>
        <v>12.25</v>
      </c>
      <c r="M35">
        <v>411</v>
      </c>
      <c r="N35" s="3">
        <f t="shared" si="3"/>
        <v>3.25</v>
      </c>
      <c r="P35" s="6">
        <f t="shared" si="6"/>
        <v>-136.75</v>
      </c>
      <c r="Q35" s="6">
        <f t="shared" si="7"/>
        <v>170.25</v>
      </c>
    </row>
    <row r="36" spans="1:20" x14ac:dyDescent="0.15">
      <c r="A36" s="6">
        <v>0</v>
      </c>
      <c r="B36" s="7">
        <f t="shared" si="4"/>
        <v>44421</v>
      </c>
      <c r="C36" s="6">
        <f t="shared" si="5"/>
        <v>33</v>
      </c>
      <c r="D36" t="s">
        <v>4</v>
      </c>
      <c r="E36">
        <v>411</v>
      </c>
      <c r="F36">
        <v>404</v>
      </c>
      <c r="G36">
        <v>404</v>
      </c>
      <c r="H36">
        <v>360</v>
      </c>
      <c r="I36">
        <f t="shared" ref="I36:I55" si="8">H36+G36+F36+E36</f>
        <v>1579</v>
      </c>
      <c r="J36">
        <f t="shared" ref="J36:J55" si="9">I36/4</f>
        <v>394.75</v>
      </c>
      <c r="K36">
        <v>463</v>
      </c>
      <c r="L36" s="3">
        <f t="shared" ref="L36:L56" si="10">K36-J36</f>
        <v>68.25</v>
      </c>
      <c r="M36">
        <v>404</v>
      </c>
      <c r="N36" s="3">
        <f t="shared" si="3"/>
        <v>9.25</v>
      </c>
      <c r="P36" s="6">
        <f t="shared" si="6"/>
        <v>-68.5</v>
      </c>
      <c r="Q36" s="6">
        <f t="shared" si="7"/>
        <v>179.5</v>
      </c>
    </row>
    <row r="37" spans="1:20" x14ac:dyDescent="0.15">
      <c r="A37" s="6">
        <v>0</v>
      </c>
      <c r="B37" s="7">
        <f t="shared" si="4"/>
        <v>44428</v>
      </c>
      <c r="C37" s="6">
        <f t="shared" si="5"/>
        <v>34</v>
      </c>
      <c r="D37" t="s">
        <v>4</v>
      </c>
      <c r="E37">
        <v>414</v>
      </c>
      <c r="F37">
        <v>384</v>
      </c>
      <c r="G37">
        <v>375</v>
      </c>
      <c r="H37">
        <v>373</v>
      </c>
      <c r="I37">
        <f t="shared" si="8"/>
        <v>1546</v>
      </c>
      <c r="J37">
        <f t="shared" si="9"/>
        <v>386.5</v>
      </c>
      <c r="K37">
        <v>417</v>
      </c>
      <c r="L37" s="3">
        <f t="shared" si="10"/>
        <v>30.5</v>
      </c>
      <c r="M37">
        <v>444</v>
      </c>
      <c r="N37" s="3">
        <f t="shared" si="3"/>
        <v>57.5</v>
      </c>
      <c r="P37" s="6">
        <f t="shared" si="6"/>
        <v>-38</v>
      </c>
      <c r="Q37" s="6">
        <f t="shared" si="7"/>
        <v>237</v>
      </c>
    </row>
    <row r="38" spans="1:20" x14ac:dyDescent="0.15">
      <c r="A38" s="6">
        <v>0</v>
      </c>
      <c r="B38" s="7">
        <f t="shared" si="4"/>
        <v>44435</v>
      </c>
      <c r="C38" s="6">
        <f t="shared" si="5"/>
        <v>35</v>
      </c>
      <c r="D38" t="s">
        <v>4</v>
      </c>
      <c r="E38">
        <v>420</v>
      </c>
      <c r="F38">
        <v>401</v>
      </c>
      <c r="G38">
        <v>407</v>
      </c>
      <c r="H38">
        <v>383</v>
      </c>
      <c r="I38">
        <f t="shared" si="8"/>
        <v>1611</v>
      </c>
      <c r="J38">
        <f t="shared" si="9"/>
        <v>402.75</v>
      </c>
      <c r="K38">
        <v>353</v>
      </c>
      <c r="L38" s="2">
        <f t="shared" si="10"/>
        <v>-49.75</v>
      </c>
      <c r="M38">
        <v>426</v>
      </c>
      <c r="N38" s="3">
        <f t="shared" si="3"/>
        <v>23.25</v>
      </c>
      <c r="P38" s="6">
        <f t="shared" si="6"/>
        <v>-87.75</v>
      </c>
      <c r="Q38" s="6">
        <f t="shared" si="7"/>
        <v>260.25</v>
      </c>
    </row>
    <row r="39" spans="1:20" x14ac:dyDescent="0.15">
      <c r="A39" s="6">
        <v>0</v>
      </c>
      <c r="B39" s="7">
        <f t="shared" si="4"/>
        <v>44442</v>
      </c>
      <c r="C39" s="6">
        <f t="shared" si="5"/>
        <v>36</v>
      </c>
      <c r="D39" t="s">
        <v>4</v>
      </c>
      <c r="E39">
        <v>414</v>
      </c>
      <c r="F39">
        <v>384</v>
      </c>
      <c r="G39">
        <v>417</v>
      </c>
      <c r="H39">
        <v>377</v>
      </c>
      <c r="I39">
        <f t="shared" si="8"/>
        <v>1592</v>
      </c>
      <c r="J39">
        <f t="shared" si="9"/>
        <v>398</v>
      </c>
      <c r="K39">
        <v>416</v>
      </c>
      <c r="L39" s="3">
        <f t="shared" si="10"/>
        <v>18</v>
      </c>
      <c r="M39">
        <v>433</v>
      </c>
      <c r="N39" s="3">
        <f t="shared" si="3"/>
        <v>35</v>
      </c>
      <c r="P39" s="6">
        <f t="shared" si="6"/>
        <v>-69.75</v>
      </c>
      <c r="Q39" s="6">
        <f t="shared" si="7"/>
        <v>295.25</v>
      </c>
    </row>
    <row r="40" spans="1:20" x14ac:dyDescent="0.15">
      <c r="A40" s="6">
        <v>0</v>
      </c>
      <c r="B40" s="7">
        <f t="shared" si="4"/>
        <v>44449</v>
      </c>
      <c r="C40" s="6">
        <f t="shared" si="5"/>
        <v>37</v>
      </c>
      <c r="D40" t="s">
        <v>4</v>
      </c>
      <c r="E40">
        <v>439</v>
      </c>
      <c r="F40">
        <v>416</v>
      </c>
      <c r="G40">
        <v>368</v>
      </c>
      <c r="H40">
        <v>380</v>
      </c>
      <c r="I40">
        <f t="shared" si="8"/>
        <v>1603</v>
      </c>
      <c r="J40">
        <f t="shared" si="9"/>
        <v>400.75</v>
      </c>
      <c r="K40">
        <v>396</v>
      </c>
      <c r="L40" s="2">
        <f t="shared" si="10"/>
        <v>-4.75</v>
      </c>
      <c r="M40">
        <v>419</v>
      </c>
      <c r="N40" s="3">
        <f t="shared" si="3"/>
        <v>18.25</v>
      </c>
      <c r="P40" s="6">
        <f t="shared" si="6"/>
        <v>-74.5</v>
      </c>
      <c r="Q40" s="6">
        <f t="shared" si="7"/>
        <v>313.5</v>
      </c>
    </row>
    <row r="41" spans="1:20" x14ac:dyDescent="0.15">
      <c r="A41" s="6">
        <v>0</v>
      </c>
      <c r="B41" s="7">
        <f t="shared" si="4"/>
        <v>44456</v>
      </c>
      <c r="C41" s="6">
        <f t="shared" si="5"/>
        <v>38</v>
      </c>
      <c r="D41" t="s">
        <v>4</v>
      </c>
      <c r="E41">
        <v>409</v>
      </c>
      <c r="F41">
        <v>443</v>
      </c>
      <c r="G41">
        <v>428</v>
      </c>
      <c r="H41">
        <v>355</v>
      </c>
      <c r="I41">
        <f t="shared" si="8"/>
        <v>1635</v>
      </c>
      <c r="J41">
        <f t="shared" si="9"/>
        <v>408.75</v>
      </c>
      <c r="K41">
        <v>395</v>
      </c>
      <c r="L41" s="2">
        <f t="shared" si="10"/>
        <v>-13.75</v>
      </c>
      <c r="M41">
        <v>436</v>
      </c>
      <c r="N41" s="3">
        <f t="shared" si="3"/>
        <v>27.25</v>
      </c>
      <c r="P41" s="6">
        <f t="shared" si="6"/>
        <v>-88.25</v>
      </c>
      <c r="Q41" s="6">
        <f t="shared" si="7"/>
        <v>340.75</v>
      </c>
    </row>
    <row r="42" spans="1:20" x14ac:dyDescent="0.15">
      <c r="A42" s="6">
        <v>0</v>
      </c>
      <c r="B42" s="7">
        <f t="shared" si="4"/>
        <v>44463</v>
      </c>
      <c r="C42" s="6">
        <f t="shared" si="5"/>
        <v>39</v>
      </c>
      <c r="D42" t="s">
        <v>4</v>
      </c>
      <c r="E42">
        <v>411</v>
      </c>
      <c r="F42">
        <v>401</v>
      </c>
      <c r="G42">
        <v>447</v>
      </c>
      <c r="H42">
        <v>395</v>
      </c>
      <c r="I42">
        <f t="shared" si="8"/>
        <v>1654</v>
      </c>
      <c r="J42">
        <f t="shared" si="9"/>
        <v>413.5</v>
      </c>
      <c r="K42">
        <v>394</v>
      </c>
      <c r="L42" s="2">
        <f t="shared" si="10"/>
        <v>-19.5</v>
      </c>
      <c r="M42">
        <v>434</v>
      </c>
      <c r="N42" s="3">
        <f t="shared" si="3"/>
        <v>20.5</v>
      </c>
      <c r="P42" s="6">
        <f t="shared" si="6"/>
        <v>-107.75</v>
      </c>
      <c r="Q42" s="6">
        <f t="shared" si="7"/>
        <v>361.25</v>
      </c>
    </row>
    <row r="43" spans="1:20" x14ac:dyDescent="0.15">
      <c r="A43" s="6">
        <v>0</v>
      </c>
      <c r="B43" s="7">
        <f t="shared" si="4"/>
        <v>44470</v>
      </c>
      <c r="C43" s="6">
        <f t="shared" si="5"/>
        <v>40</v>
      </c>
      <c r="D43" t="s">
        <v>4</v>
      </c>
      <c r="E43">
        <v>412</v>
      </c>
      <c r="F43">
        <v>421</v>
      </c>
      <c r="G43">
        <v>441</v>
      </c>
      <c r="H43">
        <v>409</v>
      </c>
      <c r="I43">
        <f t="shared" si="8"/>
        <v>1683</v>
      </c>
      <c r="J43">
        <f t="shared" si="9"/>
        <v>420.75</v>
      </c>
      <c r="K43">
        <v>434</v>
      </c>
      <c r="L43" s="3">
        <f t="shared" si="10"/>
        <v>13.25</v>
      </c>
      <c r="M43">
        <v>429</v>
      </c>
      <c r="N43" s="3">
        <f t="shared" si="3"/>
        <v>8.25</v>
      </c>
      <c r="P43" s="6">
        <f t="shared" si="6"/>
        <v>-94.5</v>
      </c>
      <c r="Q43" s="6">
        <f t="shared" si="7"/>
        <v>369.5</v>
      </c>
      <c r="S43" s="6"/>
      <c r="T43" s="6"/>
    </row>
    <row r="44" spans="1:20" x14ac:dyDescent="0.15">
      <c r="A44" s="6">
        <v>0</v>
      </c>
      <c r="B44" s="7">
        <f t="shared" si="4"/>
        <v>44477</v>
      </c>
      <c r="C44" s="6">
        <f t="shared" si="5"/>
        <v>41</v>
      </c>
      <c r="D44" t="s">
        <v>4</v>
      </c>
      <c r="E44">
        <v>461</v>
      </c>
      <c r="F44">
        <v>416</v>
      </c>
      <c r="G44">
        <v>432</v>
      </c>
      <c r="H44">
        <v>411</v>
      </c>
      <c r="I44">
        <f t="shared" si="8"/>
        <v>1720</v>
      </c>
      <c r="J44">
        <f t="shared" si="9"/>
        <v>430</v>
      </c>
      <c r="K44">
        <v>379</v>
      </c>
      <c r="L44" s="2">
        <f t="shared" si="10"/>
        <v>-51</v>
      </c>
      <c r="M44">
        <v>436</v>
      </c>
      <c r="N44" s="3">
        <f t="shared" si="3"/>
        <v>6</v>
      </c>
      <c r="P44" s="6">
        <f t="shared" si="6"/>
        <v>-145.5</v>
      </c>
      <c r="Q44" s="6">
        <f t="shared" si="7"/>
        <v>375.5</v>
      </c>
    </row>
    <row r="45" spans="1:20" x14ac:dyDescent="0.15">
      <c r="A45" s="6">
        <v>0</v>
      </c>
      <c r="B45" s="7">
        <f t="shared" si="4"/>
        <v>44484</v>
      </c>
      <c r="C45" s="6">
        <f t="shared" si="5"/>
        <v>42</v>
      </c>
      <c r="D45" t="s">
        <v>4</v>
      </c>
      <c r="E45">
        <v>450</v>
      </c>
      <c r="F45">
        <v>394</v>
      </c>
      <c r="G45">
        <v>384</v>
      </c>
      <c r="H45">
        <v>383</v>
      </c>
      <c r="I45">
        <f t="shared" si="8"/>
        <v>1611</v>
      </c>
      <c r="J45">
        <f t="shared" si="9"/>
        <v>402.75</v>
      </c>
      <c r="K45">
        <v>432</v>
      </c>
      <c r="L45" s="3">
        <f t="shared" si="10"/>
        <v>29.25</v>
      </c>
      <c r="M45">
        <v>428</v>
      </c>
      <c r="N45" s="3">
        <f t="shared" si="3"/>
        <v>25.25</v>
      </c>
      <c r="P45" s="6">
        <f t="shared" si="6"/>
        <v>-116.25</v>
      </c>
      <c r="Q45" s="6">
        <f t="shared" si="7"/>
        <v>400.75</v>
      </c>
    </row>
    <row r="46" spans="1:20" x14ac:dyDescent="0.15">
      <c r="A46" s="6">
        <v>0</v>
      </c>
      <c r="B46" s="7">
        <f t="shared" si="4"/>
        <v>44491</v>
      </c>
      <c r="C46" s="6">
        <f t="shared" si="5"/>
        <v>43</v>
      </c>
      <c r="D46" t="s">
        <v>4</v>
      </c>
      <c r="E46">
        <v>458</v>
      </c>
      <c r="F46">
        <v>397</v>
      </c>
      <c r="G46">
        <v>430</v>
      </c>
      <c r="H46">
        <v>402</v>
      </c>
      <c r="I46">
        <f t="shared" si="8"/>
        <v>1687</v>
      </c>
      <c r="J46">
        <f t="shared" si="9"/>
        <v>421.75</v>
      </c>
      <c r="K46">
        <v>425</v>
      </c>
      <c r="L46" s="3">
        <f t="shared" si="10"/>
        <v>3.25</v>
      </c>
      <c r="M46">
        <v>456</v>
      </c>
      <c r="N46" s="3">
        <f t="shared" si="3"/>
        <v>34.25</v>
      </c>
      <c r="P46" s="6">
        <f t="shared" si="6"/>
        <v>-113</v>
      </c>
      <c r="Q46" s="6">
        <f t="shared" si="7"/>
        <v>435</v>
      </c>
      <c r="R46" s="6">
        <f>Q46</f>
        <v>435</v>
      </c>
    </row>
    <row r="47" spans="1:20" x14ac:dyDescent="0.15">
      <c r="A47" s="6">
        <v>0</v>
      </c>
      <c r="B47" s="7">
        <f t="shared" si="4"/>
        <v>44498</v>
      </c>
      <c r="C47" s="6">
        <f t="shared" si="5"/>
        <v>44</v>
      </c>
      <c r="D47" t="s">
        <v>4</v>
      </c>
      <c r="E47">
        <v>400</v>
      </c>
      <c r="F47">
        <v>427</v>
      </c>
      <c r="G47">
        <v>408</v>
      </c>
      <c r="H47">
        <v>394</v>
      </c>
      <c r="I47">
        <f t="shared" si="8"/>
        <v>1629</v>
      </c>
      <c r="J47">
        <f t="shared" si="9"/>
        <v>407.25</v>
      </c>
      <c r="K47">
        <v>409</v>
      </c>
      <c r="L47" s="3">
        <f t="shared" si="10"/>
        <v>1.75</v>
      </c>
      <c r="M47" s="1">
        <f t="shared" ref="M47:M55" si="11">(K47+H47+G47+F47+E47)/5</f>
        <v>407.6</v>
      </c>
      <c r="N47" s="1">
        <f t="shared" si="3"/>
        <v>0.35000000000002274</v>
      </c>
      <c r="P47" s="6">
        <f t="shared" si="6"/>
        <v>-111.25</v>
      </c>
      <c r="R47" s="6">
        <f t="shared" ref="R47:R55" si="12">R46+N47</f>
        <v>435.35</v>
      </c>
    </row>
    <row r="48" spans="1:20" x14ac:dyDescent="0.15">
      <c r="A48" s="6">
        <v>0</v>
      </c>
      <c r="B48" s="7">
        <f t="shared" si="4"/>
        <v>44505</v>
      </c>
      <c r="C48" s="6">
        <f t="shared" si="5"/>
        <v>45</v>
      </c>
      <c r="D48" t="s">
        <v>4</v>
      </c>
      <c r="E48">
        <v>426</v>
      </c>
      <c r="F48">
        <v>445</v>
      </c>
      <c r="G48">
        <v>407</v>
      </c>
      <c r="H48">
        <v>467</v>
      </c>
      <c r="I48">
        <f t="shared" si="8"/>
        <v>1745</v>
      </c>
      <c r="J48">
        <f t="shared" si="9"/>
        <v>436.25</v>
      </c>
      <c r="K48">
        <v>434</v>
      </c>
      <c r="L48" s="2">
        <f t="shared" si="10"/>
        <v>-2.25</v>
      </c>
      <c r="M48" s="1">
        <f t="shared" si="11"/>
        <v>435.8</v>
      </c>
      <c r="N48" s="1">
        <f t="shared" si="3"/>
        <v>-0.44999999999998863</v>
      </c>
      <c r="P48" s="6">
        <f t="shared" si="6"/>
        <v>-113.5</v>
      </c>
      <c r="R48" s="6">
        <f t="shared" si="12"/>
        <v>434.90000000000003</v>
      </c>
    </row>
    <row r="49" spans="1:18" x14ac:dyDescent="0.15">
      <c r="A49" s="6">
        <v>0</v>
      </c>
      <c r="B49" s="7">
        <f t="shared" si="4"/>
        <v>44512</v>
      </c>
      <c r="C49" s="6">
        <f t="shared" si="5"/>
        <v>46</v>
      </c>
      <c r="D49" t="s">
        <v>4</v>
      </c>
      <c r="E49">
        <v>429</v>
      </c>
      <c r="F49">
        <v>430</v>
      </c>
      <c r="G49">
        <v>431</v>
      </c>
      <c r="H49">
        <v>458</v>
      </c>
      <c r="I49">
        <f t="shared" si="8"/>
        <v>1748</v>
      </c>
      <c r="J49">
        <f t="shared" si="9"/>
        <v>437</v>
      </c>
      <c r="K49">
        <v>435</v>
      </c>
      <c r="L49" s="2">
        <f t="shared" si="10"/>
        <v>-2</v>
      </c>
      <c r="M49" s="1">
        <f t="shared" si="11"/>
        <v>436.6</v>
      </c>
      <c r="N49" s="1">
        <f t="shared" si="3"/>
        <v>-0.39999999999997726</v>
      </c>
      <c r="P49" s="6">
        <f t="shared" si="6"/>
        <v>-115.5</v>
      </c>
      <c r="R49" s="6">
        <f t="shared" si="12"/>
        <v>434.50000000000006</v>
      </c>
    </row>
    <row r="50" spans="1:18" x14ac:dyDescent="0.15">
      <c r="A50" s="6">
        <v>0</v>
      </c>
      <c r="B50" s="7">
        <f t="shared" si="4"/>
        <v>44519</v>
      </c>
      <c r="C50" s="6">
        <f t="shared" si="5"/>
        <v>47</v>
      </c>
      <c r="D50" t="s">
        <v>4</v>
      </c>
      <c r="E50">
        <v>395</v>
      </c>
      <c r="F50">
        <v>411</v>
      </c>
      <c r="G50">
        <v>403</v>
      </c>
      <c r="H50">
        <v>389</v>
      </c>
      <c r="I50">
        <f t="shared" si="8"/>
        <v>1598</v>
      </c>
      <c r="J50">
        <f t="shared" si="9"/>
        <v>399.5</v>
      </c>
      <c r="K50">
        <v>417</v>
      </c>
      <c r="L50" s="3">
        <f t="shared" si="10"/>
        <v>17.5</v>
      </c>
      <c r="M50" s="1">
        <f t="shared" si="11"/>
        <v>403</v>
      </c>
      <c r="N50" s="1">
        <f t="shared" si="3"/>
        <v>3.5</v>
      </c>
      <c r="P50" s="6">
        <f t="shared" si="6"/>
        <v>-98</v>
      </c>
      <c r="R50" s="6">
        <f t="shared" si="12"/>
        <v>438.00000000000006</v>
      </c>
    </row>
    <row r="51" spans="1:18" x14ac:dyDescent="0.15">
      <c r="A51" s="6">
        <v>0</v>
      </c>
      <c r="B51" s="7">
        <f t="shared" si="4"/>
        <v>44526</v>
      </c>
      <c r="C51" s="6">
        <f t="shared" si="5"/>
        <v>48</v>
      </c>
      <c r="D51" t="s">
        <v>4</v>
      </c>
      <c r="E51">
        <v>442</v>
      </c>
      <c r="F51">
        <v>419</v>
      </c>
      <c r="G51">
        <v>423</v>
      </c>
      <c r="H51">
        <v>424</v>
      </c>
      <c r="I51">
        <f t="shared" si="8"/>
        <v>1708</v>
      </c>
      <c r="J51">
        <f t="shared" si="9"/>
        <v>427</v>
      </c>
      <c r="K51">
        <v>436</v>
      </c>
      <c r="L51" s="3">
        <f t="shared" si="10"/>
        <v>9</v>
      </c>
      <c r="M51" s="1">
        <f t="shared" si="11"/>
        <v>428.8</v>
      </c>
      <c r="N51" s="1">
        <f t="shared" si="3"/>
        <v>1.8000000000000114</v>
      </c>
      <c r="P51" s="6">
        <f t="shared" si="6"/>
        <v>-89</v>
      </c>
      <c r="R51" s="6">
        <f t="shared" si="12"/>
        <v>439.80000000000007</v>
      </c>
    </row>
    <row r="52" spans="1:18" x14ac:dyDescent="0.15">
      <c r="A52" s="6">
        <v>0</v>
      </c>
      <c r="B52" s="7">
        <f t="shared" si="4"/>
        <v>44533</v>
      </c>
      <c r="C52" s="6">
        <f t="shared" si="5"/>
        <v>49</v>
      </c>
      <c r="D52" t="s">
        <v>4</v>
      </c>
      <c r="E52">
        <v>457</v>
      </c>
      <c r="F52">
        <v>457</v>
      </c>
      <c r="G52">
        <v>438</v>
      </c>
      <c r="H52">
        <v>407</v>
      </c>
      <c r="I52">
        <f t="shared" si="8"/>
        <v>1759</v>
      </c>
      <c r="J52">
        <f t="shared" si="9"/>
        <v>439.75</v>
      </c>
      <c r="K52">
        <v>446</v>
      </c>
      <c r="L52" s="3">
        <f t="shared" si="10"/>
        <v>6.25</v>
      </c>
      <c r="M52" s="1">
        <f t="shared" si="11"/>
        <v>441</v>
      </c>
      <c r="N52" s="1">
        <f t="shared" si="3"/>
        <v>1.25</v>
      </c>
      <c r="P52" s="6">
        <f t="shared" si="6"/>
        <v>-82.75</v>
      </c>
      <c r="R52" s="6">
        <f t="shared" si="12"/>
        <v>441.05000000000007</v>
      </c>
    </row>
    <row r="53" spans="1:18" x14ac:dyDescent="0.15">
      <c r="A53" s="6">
        <v>0</v>
      </c>
      <c r="B53" s="7">
        <f t="shared" si="4"/>
        <v>44540</v>
      </c>
      <c r="C53" s="6">
        <f t="shared" si="5"/>
        <v>50</v>
      </c>
      <c r="D53" t="s">
        <v>4</v>
      </c>
      <c r="E53">
        <v>444</v>
      </c>
      <c r="F53">
        <v>458</v>
      </c>
      <c r="G53">
        <v>470</v>
      </c>
      <c r="H53">
        <v>430</v>
      </c>
      <c r="I53">
        <f t="shared" si="8"/>
        <v>1802</v>
      </c>
      <c r="J53">
        <f t="shared" si="9"/>
        <v>450.5</v>
      </c>
      <c r="K53">
        <v>464</v>
      </c>
      <c r="L53" s="3">
        <f t="shared" si="10"/>
        <v>13.5</v>
      </c>
      <c r="M53" s="1">
        <f t="shared" si="11"/>
        <v>453.2</v>
      </c>
      <c r="N53" s="1">
        <f t="shared" si="3"/>
        <v>2.6999999999999886</v>
      </c>
      <c r="P53" s="6">
        <f t="shared" si="6"/>
        <v>-69.25</v>
      </c>
      <c r="R53" s="6">
        <f t="shared" si="12"/>
        <v>443.75000000000006</v>
      </c>
    </row>
    <row r="54" spans="1:18" x14ac:dyDescent="0.15">
      <c r="A54" s="6">
        <v>0</v>
      </c>
      <c r="B54" s="7">
        <f t="shared" si="4"/>
        <v>44547</v>
      </c>
      <c r="C54" s="6">
        <f t="shared" si="5"/>
        <v>51</v>
      </c>
      <c r="D54" t="s">
        <v>4</v>
      </c>
      <c r="E54">
        <v>417</v>
      </c>
      <c r="F54">
        <v>424</v>
      </c>
      <c r="G54">
        <v>425</v>
      </c>
      <c r="H54">
        <v>454</v>
      </c>
      <c r="I54">
        <f t="shared" si="8"/>
        <v>1720</v>
      </c>
      <c r="J54">
        <f t="shared" si="9"/>
        <v>430</v>
      </c>
      <c r="K54">
        <v>472</v>
      </c>
      <c r="L54" s="3">
        <f t="shared" si="10"/>
        <v>42</v>
      </c>
      <c r="M54" s="1">
        <f t="shared" si="11"/>
        <v>438.4</v>
      </c>
      <c r="N54" s="1">
        <f t="shared" si="3"/>
        <v>8.3999999999999773</v>
      </c>
      <c r="P54" s="6">
        <f t="shared" si="6"/>
        <v>-27.25</v>
      </c>
      <c r="R54" s="6">
        <f t="shared" si="12"/>
        <v>452.15000000000003</v>
      </c>
    </row>
    <row r="55" spans="1:18" x14ac:dyDescent="0.15">
      <c r="A55" s="6">
        <v>0</v>
      </c>
      <c r="B55" s="7">
        <f t="shared" si="4"/>
        <v>44554</v>
      </c>
      <c r="C55" s="6">
        <f t="shared" si="5"/>
        <v>52</v>
      </c>
      <c r="D55" t="s">
        <v>4</v>
      </c>
      <c r="E55">
        <v>481</v>
      </c>
      <c r="F55">
        <v>437</v>
      </c>
      <c r="G55">
        <v>408</v>
      </c>
      <c r="H55">
        <v>410</v>
      </c>
      <c r="I55">
        <f t="shared" si="8"/>
        <v>1736</v>
      </c>
      <c r="J55">
        <f t="shared" si="9"/>
        <v>434</v>
      </c>
      <c r="K55">
        <v>432</v>
      </c>
      <c r="L55" s="2">
        <f t="shared" si="10"/>
        <v>-2</v>
      </c>
      <c r="M55" s="1">
        <f t="shared" si="11"/>
        <v>433.6</v>
      </c>
      <c r="N55" s="1">
        <f t="shared" si="3"/>
        <v>-0.39999999999997726</v>
      </c>
      <c r="P55" s="6">
        <f t="shared" si="6"/>
        <v>-29.25</v>
      </c>
      <c r="R55" s="6">
        <f t="shared" si="12"/>
        <v>451.75000000000006</v>
      </c>
    </row>
    <row r="56" spans="1:18" x14ac:dyDescent="0.15">
      <c r="A56" s="6">
        <v>0</v>
      </c>
      <c r="D56" s="1"/>
      <c r="E56" s="1"/>
      <c r="F56" s="1"/>
      <c r="G56" s="1"/>
      <c r="H56" s="1"/>
      <c r="I56" s="1" t="s">
        <v>5</v>
      </c>
      <c r="J56" s="1">
        <f>SUM(J4:J55)</f>
        <v>21551.25</v>
      </c>
      <c r="K56" s="1">
        <f>SUM(K4:K55)</f>
        <v>21522</v>
      </c>
      <c r="L56" s="4">
        <f t="shared" si="10"/>
        <v>-29.25</v>
      </c>
    </row>
    <row r="57" spans="1:18" x14ac:dyDescent="0.15">
      <c r="A57" s="6">
        <v>0</v>
      </c>
    </row>
    <row r="58" spans="1:18" x14ac:dyDescent="0.15">
      <c r="A58" s="6">
        <v>0</v>
      </c>
      <c r="P58" s="6">
        <v>0</v>
      </c>
      <c r="Q58" s="6">
        <v>0</v>
      </c>
    </row>
    <row r="59" spans="1:18" x14ac:dyDescent="0.15">
      <c r="A59" s="6">
        <v>0</v>
      </c>
      <c r="B59" s="7">
        <v>44197</v>
      </c>
      <c r="C59" s="6">
        <v>1</v>
      </c>
      <c r="D59" t="s">
        <v>6</v>
      </c>
      <c r="E59">
        <v>920</v>
      </c>
      <c r="F59">
        <v>929</v>
      </c>
      <c r="G59">
        <v>932</v>
      </c>
      <c r="H59">
        <v>857</v>
      </c>
      <c r="I59">
        <f t="shared" ref="I59:I90" si="13">H59+G59+F59+E59</f>
        <v>3638</v>
      </c>
      <c r="J59">
        <f t="shared" ref="J59:J90" si="14">I59/4</f>
        <v>909.5</v>
      </c>
      <c r="K59">
        <v>869</v>
      </c>
      <c r="L59" s="2">
        <f t="shared" ref="L59:L90" si="15">K59-J59</f>
        <v>-40.5</v>
      </c>
      <c r="M59">
        <v>1179</v>
      </c>
      <c r="N59" s="3">
        <f t="shared" ref="N59:N110" si="16">M59-J59</f>
        <v>269.5</v>
      </c>
      <c r="P59" s="6">
        <f>L59</f>
        <v>-40.5</v>
      </c>
      <c r="Q59" s="6">
        <f>N59</f>
        <v>269.5</v>
      </c>
    </row>
    <row r="60" spans="1:18" x14ac:dyDescent="0.15">
      <c r="A60" s="6">
        <v>0</v>
      </c>
      <c r="B60" s="7">
        <f>B59+7</f>
        <v>44204</v>
      </c>
      <c r="C60" s="6">
        <f>C59+1</f>
        <v>2</v>
      </c>
      <c r="D60" t="s">
        <v>6</v>
      </c>
      <c r="E60">
        <v>863</v>
      </c>
      <c r="F60">
        <v>993</v>
      </c>
      <c r="G60">
        <v>926</v>
      </c>
      <c r="H60">
        <v>864</v>
      </c>
      <c r="I60">
        <f t="shared" si="13"/>
        <v>3646</v>
      </c>
      <c r="J60">
        <f t="shared" si="14"/>
        <v>911.5</v>
      </c>
      <c r="K60">
        <v>966</v>
      </c>
      <c r="L60" s="3">
        <f t="shared" si="15"/>
        <v>54.5</v>
      </c>
      <c r="M60">
        <v>1111</v>
      </c>
      <c r="N60" s="3">
        <f t="shared" si="16"/>
        <v>199.5</v>
      </c>
      <c r="P60" s="6">
        <f>P59+L60</f>
        <v>14</v>
      </c>
      <c r="Q60" s="6">
        <f>Q59+N60</f>
        <v>469</v>
      </c>
    </row>
    <row r="61" spans="1:18" x14ac:dyDescent="0.15">
      <c r="A61" s="6">
        <v>0</v>
      </c>
      <c r="B61" s="7">
        <f t="shared" ref="B61:B110" si="17">B60+7</f>
        <v>44211</v>
      </c>
      <c r="C61" s="6">
        <f t="shared" ref="C61:C110" si="18">C60+1</f>
        <v>3</v>
      </c>
      <c r="D61" t="s">
        <v>6</v>
      </c>
      <c r="E61">
        <v>882</v>
      </c>
      <c r="F61">
        <v>894</v>
      </c>
      <c r="G61">
        <v>983</v>
      </c>
      <c r="H61">
        <v>928</v>
      </c>
      <c r="I61">
        <f t="shared" si="13"/>
        <v>3687</v>
      </c>
      <c r="J61">
        <f t="shared" si="14"/>
        <v>921.75</v>
      </c>
      <c r="K61">
        <v>912</v>
      </c>
      <c r="L61" s="2">
        <f t="shared" si="15"/>
        <v>-9.75</v>
      </c>
      <c r="M61">
        <v>1087</v>
      </c>
      <c r="N61" s="3">
        <f t="shared" si="16"/>
        <v>165.25</v>
      </c>
      <c r="P61" s="6">
        <f t="shared" ref="P61:P110" si="19">P60+L61</f>
        <v>4.25</v>
      </c>
      <c r="Q61" s="6">
        <f t="shared" ref="Q61:Q101" si="20">Q60+N61</f>
        <v>634.25</v>
      </c>
    </row>
    <row r="62" spans="1:18" x14ac:dyDescent="0.15">
      <c r="A62" s="6">
        <v>0</v>
      </c>
      <c r="B62" s="7">
        <f t="shared" si="17"/>
        <v>44218</v>
      </c>
      <c r="C62" s="6">
        <f t="shared" si="18"/>
        <v>4</v>
      </c>
      <c r="D62" t="s">
        <v>6</v>
      </c>
      <c r="E62">
        <v>874</v>
      </c>
      <c r="F62">
        <v>956</v>
      </c>
      <c r="G62">
        <v>936</v>
      </c>
      <c r="H62">
        <v>931</v>
      </c>
      <c r="I62">
        <f t="shared" si="13"/>
        <v>3697</v>
      </c>
      <c r="J62">
        <f t="shared" si="14"/>
        <v>924.25</v>
      </c>
      <c r="K62">
        <v>936</v>
      </c>
      <c r="L62" s="3">
        <f t="shared" si="15"/>
        <v>11.75</v>
      </c>
      <c r="M62">
        <v>1106</v>
      </c>
      <c r="N62" s="3">
        <f t="shared" si="16"/>
        <v>181.75</v>
      </c>
      <c r="P62" s="6">
        <f t="shared" si="19"/>
        <v>16</v>
      </c>
      <c r="Q62" s="6">
        <f t="shared" si="20"/>
        <v>816</v>
      </c>
    </row>
    <row r="63" spans="1:18" x14ac:dyDescent="0.15">
      <c r="A63" s="6">
        <v>0</v>
      </c>
      <c r="B63" s="7">
        <f t="shared" si="17"/>
        <v>44225</v>
      </c>
      <c r="C63" s="6">
        <f t="shared" si="18"/>
        <v>5</v>
      </c>
      <c r="D63" t="s">
        <v>6</v>
      </c>
      <c r="E63">
        <v>946</v>
      </c>
      <c r="F63">
        <v>1038</v>
      </c>
      <c r="G63">
        <v>921</v>
      </c>
      <c r="H63">
        <v>944</v>
      </c>
      <c r="I63">
        <f t="shared" si="13"/>
        <v>3849</v>
      </c>
      <c r="J63">
        <f t="shared" si="14"/>
        <v>962.25</v>
      </c>
      <c r="K63">
        <v>923</v>
      </c>
      <c r="L63" s="2">
        <f t="shared" si="15"/>
        <v>-39.25</v>
      </c>
      <c r="M63">
        <v>1101</v>
      </c>
      <c r="N63" s="3">
        <f t="shared" si="16"/>
        <v>138.75</v>
      </c>
      <c r="P63" s="6">
        <f t="shared" si="19"/>
        <v>-23.25</v>
      </c>
      <c r="Q63" s="6">
        <f t="shared" si="20"/>
        <v>954.75</v>
      </c>
    </row>
    <row r="64" spans="1:18" x14ac:dyDescent="0.15">
      <c r="A64" s="6">
        <v>0</v>
      </c>
      <c r="B64" s="7">
        <f t="shared" si="17"/>
        <v>44232</v>
      </c>
      <c r="C64" s="6">
        <f t="shared" si="18"/>
        <v>6</v>
      </c>
      <c r="D64" t="s">
        <v>6</v>
      </c>
      <c r="E64">
        <v>907</v>
      </c>
      <c r="F64">
        <v>929</v>
      </c>
      <c r="G64">
        <v>970</v>
      </c>
      <c r="H64">
        <v>983</v>
      </c>
      <c r="I64">
        <f t="shared" si="13"/>
        <v>3789</v>
      </c>
      <c r="J64">
        <f t="shared" si="14"/>
        <v>947.25</v>
      </c>
      <c r="K64">
        <v>982</v>
      </c>
      <c r="L64" s="2">
        <f t="shared" si="15"/>
        <v>34.75</v>
      </c>
      <c r="M64">
        <v>1097</v>
      </c>
      <c r="N64" s="3">
        <f t="shared" si="16"/>
        <v>149.75</v>
      </c>
      <c r="P64" s="6">
        <f t="shared" si="19"/>
        <v>11.5</v>
      </c>
      <c r="Q64" s="6">
        <f t="shared" si="20"/>
        <v>1104.5</v>
      </c>
    </row>
    <row r="65" spans="1:17" x14ac:dyDescent="0.15">
      <c r="A65" s="6">
        <v>0</v>
      </c>
      <c r="B65" s="7">
        <f t="shared" si="17"/>
        <v>44239</v>
      </c>
      <c r="C65" s="6">
        <f t="shared" si="18"/>
        <v>7</v>
      </c>
      <c r="D65" t="s">
        <v>6</v>
      </c>
      <c r="E65">
        <v>893</v>
      </c>
      <c r="F65">
        <v>877</v>
      </c>
      <c r="G65">
        <v>1070</v>
      </c>
      <c r="H65">
        <v>915</v>
      </c>
      <c r="I65">
        <f t="shared" si="13"/>
        <v>3755</v>
      </c>
      <c r="J65">
        <f t="shared" si="14"/>
        <v>938.75</v>
      </c>
      <c r="K65">
        <v>938</v>
      </c>
      <c r="L65" s="2">
        <f t="shared" si="15"/>
        <v>-0.75</v>
      </c>
      <c r="M65">
        <v>1039</v>
      </c>
      <c r="N65" s="3">
        <f t="shared" si="16"/>
        <v>100.25</v>
      </c>
      <c r="P65" s="6">
        <f t="shared" si="19"/>
        <v>10.75</v>
      </c>
      <c r="Q65" s="6">
        <f t="shared" si="20"/>
        <v>1204.75</v>
      </c>
    </row>
    <row r="66" spans="1:17" x14ac:dyDescent="0.15">
      <c r="A66" s="6">
        <v>0</v>
      </c>
      <c r="B66" s="7">
        <f t="shared" si="17"/>
        <v>44246</v>
      </c>
      <c r="C66" s="6">
        <f t="shared" si="18"/>
        <v>8</v>
      </c>
      <c r="D66" t="s">
        <v>6</v>
      </c>
      <c r="E66">
        <v>936</v>
      </c>
      <c r="F66">
        <v>914</v>
      </c>
      <c r="G66">
        <v>1047</v>
      </c>
      <c r="H66">
        <v>939</v>
      </c>
      <c r="I66">
        <f t="shared" si="13"/>
        <v>3836</v>
      </c>
      <c r="J66">
        <f t="shared" si="14"/>
        <v>959</v>
      </c>
      <c r="K66">
        <v>870</v>
      </c>
      <c r="L66" s="2">
        <f t="shared" si="15"/>
        <v>-89</v>
      </c>
      <c r="M66">
        <v>985</v>
      </c>
      <c r="N66" s="3">
        <f t="shared" si="16"/>
        <v>26</v>
      </c>
      <c r="P66" s="6">
        <f t="shared" si="19"/>
        <v>-78.25</v>
      </c>
      <c r="Q66" s="6">
        <f t="shared" si="20"/>
        <v>1230.75</v>
      </c>
    </row>
    <row r="67" spans="1:17" x14ac:dyDescent="0.15">
      <c r="A67" s="6">
        <v>0</v>
      </c>
      <c r="B67" s="7">
        <f t="shared" si="17"/>
        <v>44253</v>
      </c>
      <c r="C67" s="6">
        <f t="shared" si="18"/>
        <v>9</v>
      </c>
      <c r="D67" t="s">
        <v>6</v>
      </c>
      <c r="E67">
        <v>925</v>
      </c>
      <c r="F67">
        <v>828</v>
      </c>
      <c r="G67">
        <v>1111</v>
      </c>
      <c r="H67">
        <v>877</v>
      </c>
      <c r="I67">
        <f t="shared" si="13"/>
        <v>3741</v>
      </c>
      <c r="J67">
        <f t="shared" si="14"/>
        <v>935.25</v>
      </c>
      <c r="K67">
        <v>911</v>
      </c>
      <c r="L67" s="2">
        <f t="shared" si="15"/>
        <v>-24.25</v>
      </c>
      <c r="M67">
        <v>969</v>
      </c>
      <c r="N67" s="3">
        <f t="shared" si="16"/>
        <v>33.75</v>
      </c>
      <c r="P67" s="6">
        <f t="shared" si="19"/>
        <v>-102.5</v>
      </c>
      <c r="Q67" s="6">
        <f t="shared" si="20"/>
        <v>1264.5</v>
      </c>
    </row>
    <row r="68" spans="1:17" x14ac:dyDescent="0.15">
      <c r="A68" s="6">
        <v>0</v>
      </c>
      <c r="B68" s="7">
        <f t="shared" si="17"/>
        <v>44260</v>
      </c>
      <c r="C68" s="6">
        <f t="shared" si="18"/>
        <v>10</v>
      </c>
      <c r="D68" t="s">
        <v>6</v>
      </c>
      <c r="E68">
        <v>896</v>
      </c>
      <c r="F68">
        <v>886</v>
      </c>
      <c r="G68">
        <v>1114</v>
      </c>
      <c r="H68">
        <v>938</v>
      </c>
      <c r="I68">
        <f t="shared" si="13"/>
        <v>3834</v>
      </c>
      <c r="J68">
        <f t="shared" si="14"/>
        <v>958.5</v>
      </c>
      <c r="K68">
        <v>889</v>
      </c>
      <c r="L68" s="2">
        <f t="shared" si="15"/>
        <v>-69.5</v>
      </c>
      <c r="M68">
        <v>990</v>
      </c>
      <c r="N68" s="3">
        <f t="shared" si="16"/>
        <v>31.5</v>
      </c>
      <c r="P68" s="6">
        <f t="shared" si="19"/>
        <v>-172</v>
      </c>
      <c r="Q68" s="6">
        <f t="shared" si="20"/>
        <v>1296</v>
      </c>
    </row>
    <row r="69" spans="1:17" x14ac:dyDescent="0.15">
      <c r="A69" s="6">
        <v>0</v>
      </c>
      <c r="B69" s="7">
        <f t="shared" si="17"/>
        <v>44267</v>
      </c>
      <c r="C69" s="6">
        <f t="shared" si="18"/>
        <v>11</v>
      </c>
      <c r="D69" t="s">
        <v>6</v>
      </c>
      <c r="E69">
        <v>884</v>
      </c>
      <c r="F69">
        <v>795</v>
      </c>
      <c r="G69">
        <v>1045</v>
      </c>
      <c r="H69">
        <v>979</v>
      </c>
      <c r="I69">
        <f t="shared" si="13"/>
        <v>3703</v>
      </c>
      <c r="J69">
        <f t="shared" si="14"/>
        <v>925.75</v>
      </c>
      <c r="K69">
        <v>948</v>
      </c>
      <c r="L69" s="3">
        <f t="shared" si="15"/>
        <v>22.25</v>
      </c>
      <c r="M69">
        <v>985</v>
      </c>
      <c r="N69" s="3">
        <f t="shared" si="16"/>
        <v>59.25</v>
      </c>
      <c r="P69" s="6">
        <f t="shared" si="19"/>
        <v>-149.75</v>
      </c>
      <c r="Q69" s="6">
        <f t="shared" si="20"/>
        <v>1355.25</v>
      </c>
    </row>
    <row r="70" spans="1:17" x14ac:dyDescent="0.15">
      <c r="A70" s="6">
        <v>0</v>
      </c>
      <c r="B70" s="7">
        <f t="shared" si="17"/>
        <v>44274</v>
      </c>
      <c r="C70" s="6">
        <f t="shared" si="18"/>
        <v>12</v>
      </c>
      <c r="D70" t="s">
        <v>6</v>
      </c>
      <c r="E70">
        <v>896</v>
      </c>
      <c r="F70">
        <v>818</v>
      </c>
      <c r="G70">
        <v>947</v>
      </c>
      <c r="H70">
        <v>860</v>
      </c>
      <c r="I70">
        <f t="shared" si="13"/>
        <v>3521</v>
      </c>
      <c r="J70">
        <f t="shared" si="14"/>
        <v>880.25</v>
      </c>
      <c r="K70">
        <v>1080</v>
      </c>
      <c r="L70" s="3">
        <f t="shared" si="15"/>
        <v>199.75</v>
      </c>
      <c r="M70">
        <v>1008</v>
      </c>
      <c r="N70" s="3">
        <f t="shared" si="16"/>
        <v>127.75</v>
      </c>
      <c r="P70" s="6">
        <f t="shared" si="19"/>
        <v>50</v>
      </c>
      <c r="Q70" s="6">
        <f t="shared" si="20"/>
        <v>1483</v>
      </c>
    </row>
    <row r="71" spans="1:17" x14ac:dyDescent="0.15">
      <c r="A71" s="6">
        <v>0</v>
      </c>
      <c r="B71" s="7">
        <f t="shared" si="17"/>
        <v>44281</v>
      </c>
      <c r="C71" s="6">
        <f t="shared" si="18"/>
        <v>13</v>
      </c>
      <c r="D71" t="s">
        <v>6</v>
      </c>
      <c r="E71">
        <v>924</v>
      </c>
      <c r="F71">
        <v>866</v>
      </c>
      <c r="G71">
        <v>897</v>
      </c>
      <c r="H71">
        <v>893</v>
      </c>
      <c r="I71">
        <f t="shared" si="13"/>
        <v>3580</v>
      </c>
      <c r="J71">
        <f t="shared" si="14"/>
        <v>895</v>
      </c>
      <c r="K71">
        <v>1402</v>
      </c>
      <c r="L71" s="3">
        <f t="shared" si="15"/>
        <v>507</v>
      </c>
      <c r="M71">
        <v>1041</v>
      </c>
      <c r="N71" s="3">
        <f t="shared" si="16"/>
        <v>146</v>
      </c>
      <c r="P71" s="6">
        <f t="shared" si="19"/>
        <v>557</v>
      </c>
      <c r="Q71" s="6">
        <f t="shared" si="20"/>
        <v>1629</v>
      </c>
    </row>
    <row r="72" spans="1:17" x14ac:dyDescent="0.15">
      <c r="A72" s="6">
        <v>0</v>
      </c>
      <c r="B72" s="7">
        <f t="shared" si="17"/>
        <v>44288</v>
      </c>
      <c r="C72" s="6">
        <f t="shared" si="18"/>
        <v>14</v>
      </c>
      <c r="D72" t="s">
        <v>6</v>
      </c>
      <c r="E72">
        <v>866</v>
      </c>
      <c r="F72">
        <v>800</v>
      </c>
      <c r="G72">
        <v>902</v>
      </c>
      <c r="H72">
        <v>847</v>
      </c>
      <c r="I72">
        <f t="shared" si="13"/>
        <v>3415</v>
      </c>
      <c r="J72">
        <f t="shared" si="14"/>
        <v>853.75</v>
      </c>
      <c r="K72">
        <v>1503</v>
      </c>
      <c r="L72" s="3">
        <f t="shared" si="15"/>
        <v>649.25</v>
      </c>
      <c r="M72">
        <v>1047</v>
      </c>
      <c r="N72" s="3">
        <f t="shared" si="16"/>
        <v>193.25</v>
      </c>
      <c r="P72" s="6">
        <f t="shared" si="19"/>
        <v>1206.25</v>
      </c>
      <c r="Q72" s="6">
        <f t="shared" si="20"/>
        <v>1822.25</v>
      </c>
    </row>
    <row r="73" spans="1:17" x14ac:dyDescent="0.15">
      <c r="A73" s="6">
        <v>0</v>
      </c>
      <c r="B73" s="7">
        <f t="shared" si="17"/>
        <v>44295</v>
      </c>
      <c r="C73" s="6">
        <f t="shared" si="18"/>
        <v>15</v>
      </c>
      <c r="D73" t="s">
        <v>6</v>
      </c>
      <c r="E73">
        <v>829</v>
      </c>
      <c r="F73">
        <v>866</v>
      </c>
      <c r="G73">
        <v>846</v>
      </c>
      <c r="H73">
        <v>889</v>
      </c>
      <c r="I73">
        <f t="shared" si="13"/>
        <v>3430</v>
      </c>
      <c r="J73">
        <f t="shared" si="14"/>
        <v>857.5</v>
      </c>
      <c r="K73">
        <v>1435</v>
      </c>
      <c r="L73" s="3">
        <f t="shared" si="15"/>
        <v>577.5</v>
      </c>
      <c r="M73">
        <v>1077</v>
      </c>
      <c r="N73" s="3">
        <f t="shared" si="16"/>
        <v>219.5</v>
      </c>
      <c r="P73" s="6">
        <f t="shared" si="19"/>
        <v>1783.75</v>
      </c>
      <c r="Q73" s="6">
        <f t="shared" si="20"/>
        <v>2041.75</v>
      </c>
    </row>
    <row r="74" spans="1:17" x14ac:dyDescent="0.15">
      <c r="A74" s="6">
        <v>0</v>
      </c>
      <c r="B74" s="7">
        <f t="shared" si="17"/>
        <v>44302</v>
      </c>
      <c r="C74" s="6">
        <f t="shared" si="18"/>
        <v>16</v>
      </c>
      <c r="D74" t="s">
        <v>6</v>
      </c>
      <c r="E74">
        <v>824</v>
      </c>
      <c r="F74">
        <v>815</v>
      </c>
      <c r="G74">
        <v>874</v>
      </c>
      <c r="H74">
        <v>899</v>
      </c>
      <c r="I74">
        <f t="shared" si="13"/>
        <v>3412</v>
      </c>
      <c r="J74">
        <f t="shared" si="14"/>
        <v>853</v>
      </c>
      <c r="K74">
        <v>1234</v>
      </c>
      <c r="L74" s="3">
        <f t="shared" si="15"/>
        <v>381</v>
      </c>
      <c r="M74">
        <v>1019</v>
      </c>
      <c r="N74" s="3">
        <f t="shared" si="16"/>
        <v>166</v>
      </c>
      <c r="P74" s="6">
        <f t="shared" si="19"/>
        <v>2164.75</v>
      </c>
      <c r="Q74" s="6">
        <f t="shared" si="20"/>
        <v>2207.75</v>
      </c>
    </row>
    <row r="75" spans="1:17" x14ac:dyDescent="0.15">
      <c r="A75" s="6">
        <v>0</v>
      </c>
      <c r="B75" s="7">
        <f t="shared" si="17"/>
        <v>44309</v>
      </c>
      <c r="C75" s="6">
        <f t="shared" si="18"/>
        <v>17</v>
      </c>
      <c r="D75" t="s">
        <v>6</v>
      </c>
      <c r="E75">
        <v>763</v>
      </c>
      <c r="F75">
        <v>821</v>
      </c>
      <c r="G75">
        <v>829</v>
      </c>
      <c r="H75">
        <v>859</v>
      </c>
      <c r="I75">
        <f t="shared" si="13"/>
        <v>3272</v>
      </c>
      <c r="J75">
        <f t="shared" si="14"/>
        <v>818</v>
      </c>
      <c r="K75">
        <v>1155</v>
      </c>
      <c r="L75" s="3">
        <f t="shared" si="15"/>
        <v>337</v>
      </c>
      <c r="M75">
        <v>1046</v>
      </c>
      <c r="N75" s="3">
        <f t="shared" si="16"/>
        <v>228</v>
      </c>
      <c r="P75" s="6">
        <f t="shared" si="19"/>
        <v>2501.75</v>
      </c>
      <c r="Q75" s="6">
        <f t="shared" si="20"/>
        <v>2435.75</v>
      </c>
    </row>
    <row r="76" spans="1:17" x14ac:dyDescent="0.15">
      <c r="A76" s="6">
        <v>0</v>
      </c>
      <c r="B76" s="7">
        <f t="shared" si="17"/>
        <v>44316</v>
      </c>
      <c r="C76" s="6">
        <f t="shared" si="18"/>
        <v>18</v>
      </c>
      <c r="D76" t="s">
        <v>6</v>
      </c>
      <c r="E76">
        <v>821</v>
      </c>
      <c r="F76">
        <v>840</v>
      </c>
      <c r="G76">
        <v>767</v>
      </c>
      <c r="H76">
        <v>869</v>
      </c>
      <c r="I76">
        <f t="shared" si="13"/>
        <v>3297</v>
      </c>
      <c r="J76">
        <f t="shared" si="14"/>
        <v>824.25</v>
      </c>
      <c r="K76">
        <v>1001</v>
      </c>
      <c r="L76" s="3">
        <f t="shared" si="15"/>
        <v>176.75</v>
      </c>
      <c r="M76">
        <v>1023</v>
      </c>
      <c r="N76" s="3">
        <f t="shared" si="16"/>
        <v>198.75</v>
      </c>
      <c r="P76" s="6">
        <f t="shared" si="19"/>
        <v>2678.5</v>
      </c>
      <c r="Q76" s="6">
        <f t="shared" si="20"/>
        <v>2634.5</v>
      </c>
    </row>
    <row r="77" spans="1:17" x14ac:dyDescent="0.15">
      <c r="A77" s="6">
        <v>0</v>
      </c>
      <c r="B77" s="7">
        <f t="shared" si="17"/>
        <v>44323</v>
      </c>
      <c r="C77" s="6">
        <f t="shared" si="18"/>
        <v>19</v>
      </c>
      <c r="D77" t="s">
        <v>6</v>
      </c>
      <c r="E77">
        <v>888</v>
      </c>
      <c r="F77">
        <v>853</v>
      </c>
      <c r="G77">
        <v>758</v>
      </c>
      <c r="H77">
        <v>821</v>
      </c>
      <c r="I77">
        <f t="shared" si="13"/>
        <v>3320</v>
      </c>
      <c r="J77">
        <f t="shared" si="14"/>
        <v>830</v>
      </c>
      <c r="K77">
        <v>915</v>
      </c>
      <c r="L77" s="3">
        <f t="shared" si="15"/>
        <v>85</v>
      </c>
      <c r="M77">
        <v>935</v>
      </c>
      <c r="N77" s="3">
        <f t="shared" si="16"/>
        <v>105</v>
      </c>
      <c r="P77" s="6">
        <f t="shared" si="19"/>
        <v>2763.5</v>
      </c>
      <c r="Q77" s="6">
        <f t="shared" si="20"/>
        <v>2739.5</v>
      </c>
    </row>
    <row r="78" spans="1:17" x14ac:dyDescent="0.15">
      <c r="A78" s="6">
        <v>0</v>
      </c>
      <c r="B78" s="7">
        <f t="shared" si="17"/>
        <v>44330</v>
      </c>
      <c r="C78" s="6">
        <f t="shared" si="18"/>
        <v>20</v>
      </c>
      <c r="D78" t="s">
        <v>6</v>
      </c>
      <c r="E78">
        <v>779</v>
      </c>
      <c r="F78">
        <v>848</v>
      </c>
      <c r="G78">
        <v>825</v>
      </c>
      <c r="H78">
        <v>811</v>
      </c>
      <c r="I78">
        <f t="shared" si="13"/>
        <v>3263</v>
      </c>
      <c r="J78">
        <f t="shared" si="14"/>
        <v>815.75</v>
      </c>
      <c r="K78">
        <v>835</v>
      </c>
      <c r="L78" s="3">
        <f t="shared" si="15"/>
        <v>19.25</v>
      </c>
      <c r="M78">
        <v>1026</v>
      </c>
      <c r="N78" s="3">
        <f t="shared" si="16"/>
        <v>210.25</v>
      </c>
      <c r="P78" s="6">
        <f t="shared" si="19"/>
        <v>2782.75</v>
      </c>
      <c r="Q78" s="6">
        <f t="shared" si="20"/>
        <v>2949.75</v>
      </c>
    </row>
    <row r="79" spans="1:17" x14ac:dyDescent="0.15">
      <c r="A79" s="6">
        <v>0</v>
      </c>
      <c r="B79" s="7">
        <f t="shared" si="17"/>
        <v>44337</v>
      </c>
      <c r="C79" s="6">
        <f t="shared" si="18"/>
        <v>21</v>
      </c>
      <c r="D79" t="s">
        <v>6</v>
      </c>
      <c r="E79">
        <v>764</v>
      </c>
      <c r="F79">
        <v>830</v>
      </c>
      <c r="G79">
        <v>797</v>
      </c>
      <c r="H79">
        <v>810</v>
      </c>
      <c r="I79">
        <f t="shared" si="13"/>
        <v>3201</v>
      </c>
      <c r="J79">
        <f t="shared" si="14"/>
        <v>800.25</v>
      </c>
      <c r="K79">
        <v>805</v>
      </c>
      <c r="L79" s="3">
        <f t="shared" si="15"/>
        <v>4.75</v>
      </c>
      <c r="M79">
        <v>867</v>
      </c>
      <c r="N79" s="3">
        <f t="shared" si="16"/>
        <v>66.75</v>
      </c>
      <c r="P79" s="6">
        <f t="shared" si="19"/>
        <v>2787.5</v>
      </c>
      <c r="Q79" s="6">
        <f t="shared" si="20"/>
        <v>3016.5</v>
      </c>
    </row>
    <row r="80" spans="1:17" x14ac:dyDescent="0.15">
      <c r="A80" s="6">
        <v>0</v>
      </c>
      <c r="B80" s="7">
        <f t="shared" si="17"/>
        <v>44344</v>
      </c>
      <c r="C80" s="6">
        <f t="shared" si="18"/>
        <v>22</v>
      </c>
      <c r="D80" t="s">
        <v>6</v>
      </c>
      <c r="E80">
        <v>821</v>
      </c>
      <c r="F80">
        <v>840</v>
      </c>
      <c r="G80">
        <v>857</v>
      </c>
      <c r="H80">
        <v>846</v>
      </c>
      <c r="I80">
        <f t="shared" si="13"/>
        <v>3364</v>
      </c>
      <c r="J80">
        <f t="shared" si="14"/>
        <v>841</v>
      </c>
      <c r="K80">
        <v>858</v>
      </c>
      <c r="L80" s="3">
        <f t="shared" si="15"/>
        <v>17</v>
      </c>
      <c r="M80">
        <v>946</v>
      </c>
      <c r="N80" s="3">
        <f t="shared" si="16"/>
        <v>105</v>
      </c>
      <c r="P80" s="6">
        <f t="shared" si="19"/>
        <v>2804.5</v>
      </c>
      <c r="Q80" s="6">
        <f t="shared" si="20"/>
        <v>3121.5</v>
      </c>
    </row>
    <row r="81" spans="1:17" x14ac:dyDescent="0.15">
      <c r="A81" s="6">
        <v>0</v>
      </c>
      <c r="B81" s="7">
        <f t="shared" si="17"/>
        <v>44351</v>
      </c>
      <c r="C81" s="6">
        <f t="shared" si="18"/>
        <v>23</v>
      </c>
      <c r="D81" t="s">
        <v>6</v>
      </c>
      <c r="E81">
        <v>757</v>
      </c>
      <c r="F81">
        <v>749</v>
      </c>
      <c r="G81">
        <v>825</v>
      </c>
      <c r="H81">
        <v>805</v>
      </c>
      <c r="I81">
        <f t="shared" si="13"/>
        <v>3136</v>
      </c>
      <c r="J81">
        <f t="shared" si="14"/>
        <v>784</v>
      </c>
      <c r="K81">
        <v>835</v>
      </c>
      <c r="L81" s="3">
        <f t="shared" si="15"/>
        <v>51</v>
      </c>
      <c r="M81">
        <v>927</v>
      </c>
      <c r="N81" s="3">
        <f t="shared" si="16"/>
        <v>143</v>
      </c>
      <c r="P81" s="6">
        <f t="shared" si="19"/>
        <v>2855.5</v>
      </c>
      <c r="Q81" s="6">
        <f t="shared" si="20"/>
        <v>3264.5</v>
      </c>
    </row>
    <row r="82" spans="1:17" x14ac:dyDescent="0.15">
      <c r="A82" s="6">
        <v>0</v>
      </c>
      <c r="B82" s="7">
        <f t="shared" si="17"/>
        <v>44358</v>
      </c>
      <c r="C82" s="6">
        <f t="shared" si="18"/>
        <v>24</v>
      </c>
      <c r="D82" t="s">
        <v>6</v>
      </c>
      <c r="E82">
        <v>771</v>
      </c>
      <c r="F82">
        <v>794</v>
      </c>
      <c r="G82">
        <v>797</v>
      </c>
      <c r="H82">
        <v>818</v>
      </c>
      <c r="I82">
        <f t="shared" si="13"/>
        <v>3180</v>
      </c>
      <c r="J82">
        <f t="shared" si="14"/>
        <v>795</v>
      </c>
      <c r="K82">
        <v>834</v>
      </c>
      <c r="L82" s="3">
        <f t="shared" si="15"/>
        <v>39</v>
      </c>
      <c r="M82">
        <v>897</v>
      </c>
      <c r="N82" s="3">
        <f t="shared" si="16"/>
        <v>102</v>
      </c>
      <c r="P82" s="6">
        <f t="shared" si="19"/>
        <v>2894.5</v>
      </c>
      <c r="Q82" s="6">
        <f t="shared" si="20"/>
        <v>3366.5</v>
      </c>
    </row>
    <row r="83" spans="1:17" x14ac:dyDescent="0.15">
      <c r="A83" s="6">
        <v>0</v>
      </c>
      <c r="B83" s="7">
        <f t="shared" si="17"/>
        <v>44365</v>
      </c>
      <c r="C83" s="6">
        <f t="shared" si="18"/>
        <v>25</v>
      </c>
      <c r="D83" t="s">
        <v>6</v>
      </c>
      <c r="E83">
        <v>769</v>
      </c>
      <c r="F83">
        <v>803</v>
      </c>
      <c r="G83">
        <v>803</v>
      </c>
      <c r="H83">
        <v>865</v>
      </c>
      <c r="I83">
        <f t="shared" si="13"/>
        <v>3240</v>
      </c>
      <c r="J83">
        <f t="shared" si="14"/>
        <v>810</v>
      </c>
      <c r="K83">
        <v>855</v>
      </c>
      <c r="L83" s="3">
        <f t="shared" si="15"/>
        <v>45</v>
      </c>
      <c r="M83">
        <v>847</v>
      </c>
      <c r="N83" s="3">
        <f t="shared" si="16"/>
        <v>37</v>
      </c>
      <c r="P83" s="6">
        <f t="shared" si="19"/>
        <v>2939.5</v>
      </c>
      <c r="Q83" s="6">
        <f t="shared" si="20"/>
        <v>3403.5</v>
      </c>
    </row>
    <row r="84" spans="1:17" x14ac:dyDescent="0.15">
      <c r="A84" s="6">
        <v>0</v>
      </c>
      <c r="B84" s="7">
        <f t="shared" si="17"/>
        <v>44372</v>
      </c>
      <c r="C84" s="6">
        <f t="shared" si="18"/>
        <v>26</v>
      </c>
      <c r="D84" t="s">
        <v>6</v>
      </c>
      <c r="E84">
        <v>821</v>
      </c>
      <c r="F84">
        <v>785</v>
      </c>
      <c r="G84">
        <v>784</v>
      </c>
      <c r="H84">
        <v>857</v>
      </c>
      <c r="I84">
        <f t="shared" si="13"/>
        <v>3247</v>
      </c>
      <c r="J84">
        <f t="shared" si="14"/>
        <v>811.75</v>
      </c>
      <c r="K84">
        <v>827</v>
      </c>
      <c r="L84" s="3">
        <f t="shared" si="15"/>
        <v>15.25</v>
      </c>
      <c r="M84">
        <v>865</v>
      </c>
      <c r="N84" s="3">
        <f t="shared" si="16"/>
        <v>53.25</v>
      </c>
      <c r="P84" s="6">
        <f t="shared" si="19"/>
        <v>2954.75</v>
      </c>
      <c r="Q84" s="6">
        <f t="shared" si="20"/>
        <v>3456.75</v>
      </c>
    </row>
    <row r="85" spans="1:17" x14ac:dyDescent="0.15">
      <c r="A85" s="6">
        <v>0</v>
      </c>
      <c r="B85" s="7">
        <f t="shared" si="17"/>
        <v>44379</v>
      </c>
      <c r="C85" s="6">
        <f t="shared" si="18"/>
        <v>27</v>
      </c>
      <c r="D85" t="s">
        <v>6</v>
      </c>
      <c r="E85">
        <v>804</v>
      </c>
      <c r="F85">
        <v>816</v>
      </c>
      <c r="G85">
        <v>838</v>
      </c>
      <c r="H85">
        <v>866</v>
      </c>
      <c r="I85">
        <f t="shared" si="13"/>
        <v>3324</v>
      </c>
      <c r="J85">
        <f t="shared" si="14"/>
        <v>831</v>
      </c>
      <c r="K85">
        <v>809</v>
      </c>
      <c r="L85" s="2">
        <f t="shared" si="15"/>
        <v>-22</v>
      </c>
      <c r="M85">
        <v>896</v>
      </c>
      <c r="N85" s="3">
        <f t="shared" si="16"/>
        <v>65</v>
      </c>
      <c r="P85" s="6">
        <f t="shared" si="19"/>
        <v>2932.75</v>
      </c>
      <c r="Q85" s="6">
        <f t="shared" si="20"/>
        <v>3521.75</v>
      </c>
    </row>
    <row r="86" spans="1:17" x14ac:dyDescent="0.15">
      <c r="A86" s="6">
        <v>0</v>
      </c>
      <c r="B86" s="7">
        <f t="shared" si="17"/>
        <v>44386</v>
      </c>
      <c r="C86" s="6">
        <f t="shared" si="18"/>
        <v>28</v>
      </c>
      <c r="D86" t="s">
        <v>6</v>
      </c>
      <c r="E86">
        <v>743</v>
      </c>
      <c r="F86">
        <v>758</v>
      </c>
      <c r="G86">
        <v>805</v>
      </c>
      <c r="H86">
        <v>841</v>
      </c>
      <c r="I86">
        <f t="shared" si="13"/>
        <v>3147</v>
      </c>
      <c r="J86">
        <f t="shared" si="14"/>
        <v>786.75</v>
      </c>
      <c r="K86">
        <v>812</v>
      </c>
      <c r="L86" s="3">
        <f t="shared" si="15"/>
        <v>25.25</v>
      </c>
      <c r="M86">
        <v>900</v>
      </c>
      <c r="N86" s="3">
        <f t="shared" si="16"/>
        <v>113.25</v>
      </c>
      <c r="P86" s="6">
        <f t="shared" si="19"/>
        <v>2958</v>
      </c>
      <c r="Q86" s="6">
        <f t="shared" si="20"/>
        <v>3635</v>
      </c>
    </row>
    <row r="87" spans="1:17" x14ac:dyDescent="0.15">
      <c r="A87" s="6">
        <v>0</v>
      </c>
      <c r="B87" s="7">
        <f t="shared" si="17"/>
        <v>44393</v>
      </c>
      <c r="C87" s="6">
        <f t="shared" si="18"/>
        <v>29</v>
      </c>
      <c r="D87" t="s">
        <v>6</v>
      </c>
      <c r="E87">
        <v>842</v>
      </c>
      <c r="F87">
        <v>832</v>
      </c>
      <c r="G87">
        <v>810</v>
      </c>
      <c r="H87">
        <v>816</v>
      </c>
      <c r="I87">
        <f t="shared" si="13"/>
        <v>3300</v>
      </c>
      <c r="J87">
        <f t="shared" si="14"/>
        <v>825</v>
      </c>
      <c r="K87">
        <v>775</v>
      </c>
      <c r="L87" s="2">
        <f t="shared" si="15"/>
        <v>-50</v>
      </c>
      <c r="M87">
        <v>908</v>
      </c>
      <c r="N87" s="3">
        <f t="shared" si="16"/>
        <v>83</v>
      </c>
      <c r="P87" s="6">
        <f t="shared" si="19"/>
        <v>2908</v>
      </c>
      <c r="Q87" s="6">
        <f t="shared" si="20"/>
        <v>3718</v>
      </c>
    </row>
    <row r="88" spans="1:17" x14ac:dyDescent="0.15">
      <c r="A88" s="6">
        <v>0</v>
      </c>
      <c r="B88" s="7">
        <f t="shared" si="17"/>
        <v>44400</v>
      </c>
      <c r="C88" s="6">
        <f t="shared" si="18"/>
        <v>30</v>
      </c>
      <c r="D88" t="s">
        <v>6</v>
      </c>
      <c r="E88">
        <v>765</v>
      </c>
      <c r="F88">
        <v>819</v>
      </c>
      <c r="G88">
        <v>824</v>
      </c>
      <c r="H88">
        <v>879</v>
      </c>
      <c r="I88">
        <f t="shared" si="13"/>
        <v>3287</v>
      </c>
      <c r="J88">
        <f t="shared" si="14"/>
        <v>821.75</v>
      </c>
      <c r="K88">
        <v>823</v>
      </c>
      <c r="L88" s="3">
        <f t="shared" si="15"/>
        <v>1.25</v>
      </c>
      <c r="M88">
        <v>941</v>
      </c>
      <c r="N88" s="3">
        <f t="shared" si="16"/>
        <v>119.25</v>
      </c>
      <c r="P88" s="6">
        <f t="shared" si="19"/>
        <v>2909.25</v>
      </c>
      <c r="Q88" s="6">
        <f t="shared" si="20"/>
        <v>3837.25</v>
      </c>
    </row>
    <row r="89" spans="1:17" x14ac:dyDescent="0.15">
      <c r="A89" s="6">
        <v>0</v>
      </c>
      <c r="B89" s="7">
        <f t="shared" si="17"/>
        <v>44407</v>
      </c>
      <c r="C89" s="6">
        <f t="shared" si="18"/>
        <v>31</v>
      </c>
      <c r="D89" t="s">
        <v>6</v>
      </c>
      <c r="E89">
        <v>758</v>
      </c>
      <c r="F89">
        <v>775</v>
      </c>
      <c r="G89">
        <v>867</v>
      </c>
      <c r="H89">
        <v>857</v>
      </c>
      <c r="I89">
        <f t="shared" si="13"/>
        <v>3257</v>
      </c>
      <c r="J89">
        <f t="shared" si="14"/>
        <v>814.25</v>
      </c>
      <c r="K89">
        <v>841</v>
      </c>
      <c r="L89" s="3">
        <f t="shared" si="15"/>
        <v>26.75</v>
      </c>
      <c r="M89">
        <v>921</v>
      </c>
      <c r="N89" s="3">
        <f t="shared" si="16"/>
        <v>106.75</v>
      </c>
      <c r="P89" s="6">
        <f t="shared" si="19"/>
        <v>2936</v>
      </c>
      <c r="Q89" s="6">
        <f t="shared" si="20"/>
        <v>3944</v>
      </c>
    </row>
    <row r="90" spans="1:17" x14ac:dyDescent="0.15">
      <c r="A90" s="6">
        <v>0</v>
      </c>
      <c r="B90" s="7">
        <f t="shared" si="17"/>
        <v>44414</v>
      </c>
      <c r="C90" s="6">
        <f t="shared" si="18"/>
        <v>32</v>
      </c>
      <c r="D90" t="s">
        <v>6</v>
      </c>
      <c r="E90">
        <v>775</v>
      </c>
      <c r="F90">
        <v>838</v>
      </c>
      <c r="G90">
        <v>827</v>
      </c>
      <c r="H90">
        <v>783</v>
      </c>
      <c r="I90">
        <f t="shared" si="13"/>
        <v>3223</v>
      </c>
      <c r="J90">
        <f t="shared" si="14"/>
        <v>805.75</v>
      </c>
      <c r="K90">
        <v>819</v>
      </c>
      <c r="L90" s="3">
        <f t="shared" si="15"/>
        <v>13.25</v>
      </c>
      <c r="M90">
        <v>882</v>
      </c>
      <c r="N90" s="3">
        <f t="shared" si="16"/>
        <v>76.25</v>
      </c>
      <c r="P90" s="6">
        <f t="shared" si="19"/>
        <v>2949.25</v>
      </c>
      <c r="Q90" s="6">
        <f t="shared" si="20"/>
        <v>4020.25</v>
      </c>
    </row>
    <row r="91" spans="1:17" x14ac:dyDescent="0.15">
      <c r="A91" s="6">
        <v>0</v>
      </c>
      <c r="B91" s="7">
        <f t="shared" si="17"/>
        <v>44421</v>
      </c>
      <c r="C91" s="6">
        <f t="shared" si="18"/>
        <v>33</v>
      </c>
      <c r="D91" t="s">
        <v>6</v>
      </c>
      <c r="E91">
        <v>779</v>
      </c>
      <c r="F91">
        <v>795</v>
      </c>
      <c r="G91">
        <v>785</v>
      </c>
      <c r="H91">
        <v>837</v>
      </c>
      <c r="I91">
        <f t="shared" ref="I91:I110" si="21">H91+G91+F91+E91</f>
        <v>3196</v>
      </c>
      <c r="J91">
        <f t="shared" ref="J91:J110" si="22">I91/4</f>
        <v>799</v>
      </c>
      <c r="K91">
        <v>928</v>
      </c>
      <c r="L91" s="3">
        <f t="shared" ref="L91:L111" si="23">K91-J91</f>
        <v>129</v>
      </c>
      <c r="M91">
        <v>915</v>
      </c>
      <c r="N91" s="3">
        <f t="shared" si="16"/>
        <v>116</v>
      </c>
      <c r="P91" s="6">
        <f t="shared" si="19"/>
        <v>3078.25</v>
      </c>
      <c r="Q91" s="6">
        <f t="shared" si="20"/>
        <v>4136.25</v>
      </c>
    </row>
    <row r="92" spans="1:17" x14ac:dyDescent="0.15">
      <c r="A92" s="6">
        <v>0</v>
      </c>
      <c r="B92" s="7">
        <f t="shared" si="17"/>
        <v>44428</v>
      </c>
      <c r="C92" s="6">
        <f t="shared" si="18"/>
        <v>34</v>
      </c>
      <c r="D92" t="s">
        <v>6</v>
      </c>
      <c r="E92">
        <v>857</v>
      </c>
      <c r="F92">
        <v>763</v>
      </c>
      <c r="G92">
        <v>813</v>
      </c>
      <c r="H92">
        <v>814</v>
      </c>
      <c r="I92">
        <f t="shared" si="21"/>
        <v>3247</v>
      </c>
      <c r="J92">
        <f t="shared" si="22"/>
        <v>811.75</v>
      </c>
      <c r="K92">
        <v>863</v>
      </c>
      <c r="L92" s="3">
        <f t="shared" si="23"/>
        <v>51.25</v>
      </c>
      <c r="M92">
        <v>943</v>
      </c>
      <c r="N92" s="3">
        <f t="shared" si="16"/>
        <v>131.25</v>
      </c>
      <c r="P92" s="6">
        <f t="shared" si="19"/>
        <v>3129.5</v>
      </c>
      <c r="Q92" s="6">
        <f t="shared" si="20"/>
        <v>4267.5</v>
      </c>
    </row>
    <row r="93" spans="1:17" x14ac:dyDescent="0.15">
      <c r="A93" s="6">
        <v>0</v>
      </c>
      <c r="B93" s="7">
        <f t="shared" si="17"/>
        <v>44435</v>
      </c>
      <c r="C93" s="6">
        <f t="shared" si="18"/>
        <v>35</v>
      </c>
      <c r="D93" t="s">
        <v>6</v>
      </c>
      <c r="E93">
        <v>791</v>
      </c>
      <c r="F93">
        <v>790</v>
      </c>
      <c r="G93">
        <v>808</v>
      </c>
      <c r="H93">
        <v>905</v>
      </c>
      <c r="I93">
        <f t="shared" si="21"/>
        <v>3294</v>
      </c>
      <c r="J93">
        <f t="shared" si="22"/>
        <v>823.5</v>
      </c>
      <c r="K93">
        <v>865</v>
      </c>
      <c r="L93" s="3">
        <f t="shared" si="23"/>
        <v>41.5</v>
      </c>
      <c r="M93">
        <v>881</v>
      </c>
      <c r="N93" s="3">
        <f t="shared" si="16"/>
        <v>57.5</v>
      </c>
      <c r="P93" s="6">
        <f t="shared" si="19"/>
        <v>3171</v>
      </c>
      <c r="Q93" s="6">
        <f t="shared" si="20"/>
        <v>4325</v>
      </c>
    </row>
    <row r="94" spans="1:17" x14ac:dyDescent="0.15">
      <c r="A94" s="6">
        <v>0</v>
      </c>
      <c r="B94" s="7">
        <f t="shared" si="17"/>
        <v>44442</v>
      </c>
      <c r="C94" s="6">
        <f t="shared" si="18"/>
        <v>36</v>
      </c>
      <c r="D94" t="s">
        <v>6</v>
      </c>
      <c r="E94">
        <v>782</v>
      </c>
      <c r="F94">
        <v>846</v>
      </c>
      <c r="G94">
        <v>811</v>
      </c>
      <c r="H94">
        <v>782</v>
      </c>
      <c r="I94">
        <f t="shared" si="21"/>
        <v>3221</v>
      </c>
      <c r="J94">
        <f t="shared" si="22"/>
        <v>805.25</v>
      </c>
      <c r="K94">
        <v>828</v>
      </c>
      <c r="L94" s="3">
        <f t="shared" si="23"/>
        <v>22.75</v>
      </c>
      <c r="M94">
        <v>1017</v>
      </c>
      <c r="N94" s="3">
        <f t="shared" si="16"/>
        <v>211.75</v>
      </c>
      <c r="P94" s="6">
        <f t="shared" si="19"/>
        <v>3193.75</v>
      </c>
      <c r="Q94" s="6">
        <f t="shared" si="20"/>
        <v>4536.75</v>
      </c>
    </row>
    <row r="95" spans="1:17" x14ac:dyDescent="0.15">
      <c r="A95" s="6">
        <v>0</v>
      </c>
      <c r="B95" s="7">
        <f t="shared" si="17"/>
        <v>44449</v>
      </c>
      <c r="C95" s="6">
        <f t="shared" si="18"/>
        <v>37</v>
      </c>
      <c r="D95" t="s">
        <v>6</v>
      </c>
      <c r="E95">
        <v>825</v>
      </c>
      <c r="F95">
        <v>864</v>
      </c>
      <c r="G95">
        <v>819</v>
      </c>
      <c r="H95">
        <v>847</v>
      </c>
      <c r="I95">
        <f t="shared" si="21"/>
        <v>3355</v>
      </c>
      <c r="J95">
        <f t="shared" si="22"/>
        <v>838.75</v>
      </c>
      <c r="K95">
        <v>898</v>
      </c>
      <c r="L95" s="3">
        <f t="shared" si="23"/>
        <v>59.25</v>
      </c>
      <c r="M95">
        <v>928</v>
      </c>
      <c r="N95" s="3">
        <f t="shared" si="16"/>
        <v>89.25</v>
      </c>
      <c r="P95" s="6">
        <f t="shared" si="19"/>
        <v>3253</v>
      </c>
      <c r="Q95" s="6">
        <f t="shared" si="20"/>
        <v>4626</v>
      </c>
    </row>
    <row r="96" spans="1:17" x14ac:dyDescent="0.15">
      <c r="A96" s="6">
        <v>0</v>
      </c>
      <c r="B96" s="7">
        <f t="shared" si="17"/>
        <v>44456</v>
      </c>
      <c r="C96" s="6">
        <f t="shared" si="18"/>
        <v>38</v>
      </c>
      <c r="D96" t="s">
        <v>6</v>
      </c>
      <c r="E96">
        <v>810</v>
      </c>
      <c r="F96">
        <v>854</v>
      </c>
      <c r="G96">
        <v>868</v>
      </c>
      <c r="H96">
        <v>817</v>
      </c>
      <c r="I96">
        <f t="shared" si="21"/>
        <v>3349</v>
      </c>
      <c r="J96">
        <f t="shared" si="22"/>
        <v>837.25</v>
      </c>
      <c r="K96">
        <v>845</v>
      </c>
      <c r="L96" s="3">
        <f t="shared" si="23"/>
        <v>7.75</v>
      </c>
      <c r="M96">
        <v>922</v>
      </c>
      <c r="N96" s="3">
        <f t="shared" si="16"/>
        <v>84.75</v>
      </c>
      <c r="P96" s="6">
        <f t="shared" si="19"/>
        <v>3260.75</v>
      </c>
      <c r="Q96" s="6">
        <f t="shared" si="20"/>
        <v>4710.75</v>
      </c>
    </row>
    <row r="97" spans="1:20" x14ac:dyDescent="0.15">
      <c r="A97" s="6">
        <v>0</v>
      </c>
      <c r="B97" s="7">
        <f t="shared" si="17"/>
        <v>44463</v>
      </c>
      <c r="C97" s="6">
        <f t="shared" si="18"/>
        <v>39</v>
      </c>
      <c r="D97" t="s">
        <v>6</v>
      </c>
      <c r="E97">
        <v>817</v>
      </c>
      <c r="F97">
        <v>823</v>
      </c>
      <c r="G97">
        <v>804</v>
      </c>
      <c r="H97">
        <v>861</v>
      </c>
      <c r="I97">
        <f t="shared" si="21"/>
        <v>3305</v>
      </c>
      <c r="J97">
        <f t="shared" si="22"/>
        <v>826.25</v>
      </c>
      <c r="K97">
        <v>880</v>
      </c>
      <c r="L97" s="3">
        <f t="shared" si="23"/>
        <v>53.75</v>
      </c>
      <c r="M97">
        <v>980</v>
      </c>
      <c r="N97" s="3">
        <f t="shared" si="16"/>
        <v>153.75</v>
      </c>
      <c r="P97" s="6">
        <f t="shared" si="19"/>
        <v>3314.5</v>
      </c>
      <c r="Q97" s="6">
        <f t="shared" si="20"/>
        <v>4864.5</v>
      </c>
    </row>
    <row r="98" spans="1:20" x14ac:dyDescent="0.15">
      <c r="A98" s="6">
        <v>0</v>
      </c>
      <c r="B98" s="7">
        <f t="shared" si="17"/>
        <v>44470</v>
      </c>
      <c r="C98" s="6">
        <f t="shared" si="18"/>
        <v>40</v>
      </c>
      <c r="D98" t="s">
        <v>6</v>
      </c>
      <c r="E98">
        <v>836</v>
      </c>
      <c r="F98">
        <v>793</v>
      </c>
      <c r="G98">
        <v>873</v>
      </c>
      <c r="H98">
        <v>815</v>
      </c>
      <c r="I98">
        <f t="shared" si="21"/>
        <v>3317</v>
      </c>
      <c r="J98">
        <f t="shared" si="22"/>
        <v>829.25</v>
      </c>
      <c r="K98">
        <v>918</v>
      </c>
      <c r="L98" s="3">
        <f t="shared" si="23"/>
        <v>88.75</v>
      </c>
      <c r="M98">
        <v>996</v>
      </c>
      <c r="N98" s="3">
        <f t="shared" si="16"/>
        <v>166.75</v>
      </c>
      <c r="O98" s="6"/>
      <c r="P98" s="6">
        <f t="shared" si="19"/>
        <v>3403.25</v>
      </c>
      <c r="Q98" s="6">
        <f t="shared" si="20"/>
        <v>5031.25</v>
      </c>
      <c r="S98" s="6"/>
      <c r="T98" s="6"/>
    </row>
    <row r="99" spans="1:20" x14ac:dyDescent="0.15">
      <c r="A99" s="6">
        <v>0</v>
      </c>
      <c r="B99" s="7">
        <f t="shared" si="17"/>
        <v>44477</v>
      </c>
      <c r="C99" s="6">
        <f t="shared" si="18"/>
        <v>41</v>
      </c>
      <c r="D99" t="s">
        <v>6</v>
      </c>
      <c r="E99">
        <v>938</v>
      </c>
      <c r="F99">
        <v>877</v>
      </c>
      <c r="G99">
        <v>832</v>
      </c>
      <c r="H99">
        <v>945</v>
      </c>
      <c r="I99">
        <f t="shared" si="21"/>
        <v>3592</v>
      </c>
      <c r="J99">
        <f t="shared" si="22"/>
        <v>898</v>
      </c>
      <c r="K99">
        <v>990</v>
      </c>
      <c r="L99" s="3">
        <f t="shared" si="23"/>
        <v>92</v>
      </c>
      <c r="M99">
        <v>956</v>
      </c>
      <c r="N99" s="3">
        <f t="shared" si="16"/>
        <v>58</v>
      </c>
      <c r="P99" s="6">
        <f t="shared" si="19"/>
        <v>3495.25</v>
      </c>
      <c r="Q99" s="6">
        <f t="shared" si="20"/>
        <v>5089.25</v>
      </c>
    </row>
    <row r="100" spans="1:20" x14ac:dyDescent="0.15">
      <c r="A100" s="6">
        <v>0</v>
      </c>
      <c r="B100" s="7">
        <f t="shared" si="17"/>
        <v>44484</v>
      </c>
      <c r="C100" s="6">
        <f t="shared" si="18"/>
        <v>42</v>
      </c>
      <c r="D100" t="s">
        <v>6</v>
      </c>
      <c r="E100">
        <v>833</v>
      </c>
      <c r="F100">
        <v>832</v>
      </c>
      <c r="G100">
        <v>831</v>
      </c>
      <c r="H100">
        <v>912</v>
      </c>
      <c r="I100">
        <f t="shared" si="21"/>
        <v>3408</v>
      </c>
      <c r="J100">
        <f t="shared" si="22"/>
        <v>852</v>
      </c>
      <c r="K100">
        <v>987</v>
      </c>
      <c r="L100" s="3">
        <f t="shared" si="23"/>
        <v>135</v>
      </c>
      <c r="M100">
        <v>989</v>
      </c>
      <c r="N100" s="3">
        <f t="shared" si="16"/>
        <v>137</v>
      </c>
      <c r="P100" s="6">
        <f t="shared" si="19"/>
        <v>3630.25</v>
      </c>
      <c r="Q100" s="6">
        <f t="shared" si="20"/>
        <v>5226.25</v>
      </c>
    </row>
    <row r="101" spans="1:20" x14ac:dyDescent="0.15">
      <c r="A101" s="6">
        <v>0</v>
      </c>
      <c r="B101" s="7">
        <f t="shared" si="17"/>
        <v>44491</v>
      </c>
      <c r="C101" s="6">
        <f t="shared" si="18"/>
        <v>43</v>
      </c>
      <c r="D101" t="s">
        <v>6</v>
      </c>
      <c r="E101">
        <v>844</v>
      </c>
      <c r="F101">
        <v>791</v>
      </c>
      <c r="G101">
        <v>857</v>
      </c>
      <c r="H101">
        <v>935</v>
      </c>
      <c r="I101">
        <f t="shared" si="21"/>
        <v>3427</v>
      </c>
      <c r="J101">
        <f t="shared" si="22"/>
        <v>856.75</v>
      </c>
      <c r="K101">
        <v>1080</v>
      </c>
      <c r="L101" s="3">
        <f t="shared" si="23"/>
        <v>223.25</v>
      </c>
      <c r="M101">
        <v>1034</v>
      </c>
      <c r="N101" s="3">
        <f t="shared" si="16"/>
        <v>177.25</v>
      </c>
      <c r="P101" s="6">
        <f t="shared" si="19"/>
        <v>3853.5</v>
      </c>
      <c r="Q101" s="6">
        <f t="shared" si="20"/>
        <v>5403.5</v>
      </c>
      <c r="R101" s="6">
        <f>Q101</f>
        <v>5403.5</v>
      </c>
    </row>
    <row r="102" spans="1:20" x14ac:dyDescent="0.15">
      <c r="A102" s="6">
        <v>0</v>
      </c>
      <c r="B102" s="7">
        <f t="shared" si="17"/>
        <v>44498</v>
      </c>
      <c r="C102" s="6">
        <f t="shared" si="18"/>
        <v>44</v>
      </c>
      <c r="D102" t="s">
        <v>6</v>
      </c>
      <c r="E102">
        <v>809</v>
      </c>
      <c r="F102">
        <v>798</v>
      </c>
      <c r="G102">
        <v>920</v>
      </c>
      <c r="H102">
        <v>884</v>
      </c>
      <c r="I102">
        <f t="shared" si="21"/>
        <v>3411</v>
      </c>
      <c r="J102">
        <f t="shared" si="22"/>
        <v>852.75</v>
      </c>
      <c r="K102">
        <v>1166</v>
      </c>
      <c r="L102" s="3">
        <f t="shared" si="23"/>
        <v>313.25</v>
      </c>
      <c r="M102" s="1">
        <f t="shared" ref="M102:M110" si="24">K102+36.05</f>
        <v>1202.05</v>
      </c>
      <c r="N102" s="1">
        <f t="shared" si="16"/>
        <v>349.29999999999995</v>
      </c>
      <c r="P102" s="6">
        <f t="shared" si="19"/>
        <v>4166.75</v>
      </c>
      <c r="R102" s="6">
        <f>R101+N102</f>
        <v>5752.8</v>
      </c>
    </row>
    <row r="103" spans="1:20" x14ac:dyDescent="0.15">
      <c r="A103" s="6">
        <v>0</v>
      </c>
      <c r="B103" s="7">
        <f t="shared" si="17"/>
        <v>44505</v>
      </c>
      <c r="C103" s="6">
        <f t="shared" si="18"/>
        <v>45</v>
      </c>
      <c r="D103" t="s">
        <v>6</v>
      </c>
      <c r="E103">
        <v>880</v>
      </c>
      <c r="F103">
        <v>795</v>
      </c>
      <c r="G103">
        <v>907</v>
      </c>
      <c r="H103">
        <v>852</v>
      </c>
      <c r="I103">
        <f t="shared" si="21"/>
        <v>3434</v>
      </c>
      <c r="J103">
        <f t="shared" si="22"/>
        <v>858.5</v>
      </c>
      <c r="K103">
        <v>1111</v>
      </c>
      <c r="L103" s="3">
        <f t="shared" si="23"/>
        <v>252.5</v>
      </c>
      <c r="M103" s="1">
        <f t="shared" si="24"/>
        <v>1147.05</v>
      </c>
      <c r="N103" s="1">
        <f t="shared" si="16"/>
        <v>288.54999999999995</v>
      </c>
      <c r="P103" s="6">
        <f t="shared" si="19"/>
        <v>4419.25</v>
      </c>
      <c r="R103" s="6">
        <f t="shared" ref="R103:R110" si="25">R102+N103</f>
        <v>6041.35</v>
      </c>
    </row>
    <row r="104" spans="1:20" x14ac:dyDescent="0.15">
      <c r="A104" s="6">
        <v>0</v>
      </c>
      <c r="B104" s="7">
        <f t="shared" si="17"/>
        <v>44512</v>
      </c>
      <c r="C104" s="6">
        <f t="shared" si="18"/>
        <v>46</v>
      </c>
      <c r="D104" t="s">
        <v>6</v>
      </c>
      <c r="E104">
        <v>866</v>
      </c>
      <c r="F104">
        <v>911</v>
      </c>
      <c r="G104">
        <v>825</v>
      </c>
      <c r="H104">
        <v>922</v>
      </c>
      <c r="I104">
        <f t="shared" si="21"/>
        <v>3524</v>
      </c>
      <c r="J104">
        <f t="shared" si="22"/>
        <v>881</v>
      </c>
      <c r="K104">
        <v>1059</v>
      </c>
      <c r="L104" s="3">
        <f t="shared" si="23"/>
        <v>178</v>
      </c>
      <c r="M104" s="1">
        <f t="shared" si="24"/>
        <v>1095.05</v>
      </c>
      <c r="N104" s="1">
        <f t="shared" si="16"/>
        <v>214.04999999999995</v>
      </c>
      <c r="P104" s="6">
        <f t="shared" si="19"/>
        <v>4597.25</v>
      </c>
      <c r="R104" s="6">
        <f t="shared" si="25"/>
        <v>6255.4000000000005</v>
      </c>
    </row>
    <row r="105" spans="1:20" x14ac:dyDescent="0.15">
      <c r="A105" s="6">
        <v>0</v>
      </c>
      <c r="B105" s="7">
        <f t="shared" si="17"/>
        <v>44519</v>
      </c>
      <c r="C105" s="6">
        <f t="shared" si="18"/>
        <v>47</v>
      </c>
      <c r="D105" t="s">
        <v>6</v>
      </c>
      <c r="E105">
        <v>876</v>
      </c>
      <c r="F105">
        <v>912</v>
      </c>
      <c r="G105">
        <v>928</v>
      </c>
      <c r="H105">
        <v>925</v>
      </c>
      <c r="I105">
        <f t="shared" si="21"/>
        <v>3641</v>
      </c>
      <c r="J105">
        <f t="shared" si="22"/>
        <v>910.25</v>
      </c>
      <c r="K105">
        <v>1083</v>
      </c>
      <c r="L105" s="3">
        <f t="shared" si="23"/>
        <v>172.75</v>
      </c>
      <c r="M105" s="1">
        <f t="shared" si="24"/>
        <v>1119.05</v>
      </c>
      <c r="N105" s="1">
        <f t="shared" si="16"/>
        <v>208.79999999999995</v>
      </c>
      <c r="P105" s="6">
        <f t="shared" si="19"/>
        <v>4770</v>
      </c>
      <c r="R105" s="6">
        <f t="shared" si="25"/>
        <v>6464.2000000000007</v>
      </c>
    </row>
    <row r="106" spans="1:20" x14ac:dyDescent="0.15">
      <c r="A106" s="6">
        <v>0</v>
      </c>
      <c r="B106" s="7">
        <f t="shared" si="17"/>
        <v>44526</v>
      </c>
      <c r="C106" s="6">
        <f t="shared" si="18"/>
        <v>48</v>
      </c>
      <c r="D106" t="s">
        <v>6</v>
      </c>
      <c r="E106">
        <v>869</v>
      </c>
      <c r="F106">
        <v>880</v>
      </c>
      <c r="G106">
        <v>916</v>
      </c>
      <c r="H106">
        <v>944</v>
      </c>
      <c r="I106">
        <f t="shared" si="21"/>
        <v>3609</v>
      </c>
      <c r="J106">
        <f t="shared" si="22"/>
        <v>902.25</v>
      </c>
      <c r="K106">
        <v>1083</v>
      </c>
      <c r="L106" s="3">
        <f t="shared" si="23"/>
        <v>180.75</v>
      </c>
      <c r="M106" s="1">
        <f t="shared" si="24"/>
        <v>1119.05</v>
      </c>
      <c r="N106" s="1">
        <f t="shared" si="16"/>
        <v>216.79999999999995</v>
      </c>
      <c r="P106" s="6">
        <f t="shared" si="19"/>
        <v>4950.75</v>
      </c>
      <c r="R106" s="6">
        <f t="shared" si="25"/>
        <v>6681.0000000000009</v>
      </c>
    </row>
    <row r="107" spans="1:20" x14ac:dyDescent="0.15">
      <c r="A107" s="6">
        <v>0</v>
      </c>
      <c r="B107" s="7">
        <f t="shared" si="17"/>
        <v>44533</v>
      </c>
      <c r="C107" s="6">
        <f t="shared" si="18"/>
        <v>49</v>
      </c>
      <c r="D107" t="s">
        <v>6</v>
      </c>
      <c r="E107">
        <v>935</v>
      </c>
      <c r="F107">
        <v>899</v>
      </c>
      <c r="G107">
        <v>905</v>
      </c>
      <c r="H107">
        <v>918</v>
      </c>
      <c r="I107">
        <f t="shared" si="21"/>
        <v>3657</v>
      </c>
      <c r="J107">
        <f t="shared" si="22"/>
        <v>914.25</v>
      </c>
      <c r="K107">
        <v>1112</v>
      </c>
      <c r="L107" s="3">
        <f t="shared" si="23"/>
        <v>197.75</v>
      </c>
      <c r="M107" s="1">
        <f t="shared" si="24"/>
        <v>1148.05</v>
      </c>
      <c r="N107" s="1">
        <f t="shared" si="16"/>
        <v>233.79999999999995</v>
      </c>
      <c r="P107" s="6">
        <f t="shared" si="19"/>
        <v>5148.5</v>
      </c>
      <c r="R107" s="6">
        <f t="shared" si="25"/>
        <v>6914.8000000000011</v>
      </c>
    </row>
    <row r="108" spans="1:20" x14ac:dyDescent="0.15">
      <c r="A108" s="6">
        <v>0</v>
      </c>
      <c r="B108" s="7">
        <f t="shared" si="17"/>
        <v>44540</v>
      </c>
      <c r="C108" s="6">
        <f t="shared" si="18"/>
        <v>50</v>
      </c>
      <c r="D108" t="s">
        <v>6</v>
      </c>
      <c r="E108">
        <v>944</v>
      </c>
      <c r="F108">
        <v>1017</v>
      </c>
      <c r="G108">
        <v>960</v>
      </c>
      <c r="H108">
        <v>1021</v>
      </c>
      <c r="I108">
        <f t="shared" si="21"/>
        <v>3942</v>
      </c>
      <c r="J108">
        <f t="shared" si="22"/>
        <v>985.5</v>
      </c>
      <c r="K108">
        <v>1103</v>
      </c>
      <c r="L108" s="3">
        <f t="shared" si="23"/>
        <v>117.5</v>
      </c>
      <c r="M108" s="1">
        <f t="shared" si="24"/>
        <v>1139.05</v>
      </c>
      <c r="N108" s="1">
        <f t="shared" si="16"/>
        <v>153.54999999999995</v>
      </c>
      <c r="P108" s="6">
        <f t="shared" si="19"/>
        <v>5266</v>
      </c>
      <c r="R108" s="6">
        <f t="shared" si="25"/>
        <v>7068.3500000000013</v>
      </c>
    </row>
    <row r="109" spans="1:20" x14ac:dyDescent="0.15">
      <c r="A109" s="6">
        <v>0</v>
      </c>
      <c r="B109" s="7">
        <f t="shared" si="17"/>
        <v>44547</v>
      </c>
      <c r="C109" s="6">
        <f t="shared" si="18"/>
        <v>51</v>
      </c>
      <c r="D109" t="s">
        <v>6</v>
      </c>
      <c r="E109">
        <v>942</v>
      </c>
      <c r="F109">
        <v>918</v>
      </c>
      <c r="G109">
        <v>928</v>
      </c>
      <c r="H109">
        <v>1000</v>
      </c>
      <c r="I109">
        <f t="shared" si="21"/>
        <v>3788</v>
      </c>
      <c r="J109">
        <f t="shared" si="22"/>
        <v>947</v>
      </c>
      <c r="K109">
        <v>1188</v>
      </c>
      <c r="L109" s="3">
        <f t="shared" si="23"/>
        <v>241</v>
      </c>
      <c r="M109" s="1">
        <f t="shared" si="24"/>
        <v>1224.05</v>
      </c>
      <c r="N109" s="1">
        <f t="shared" si="16"/>
        <v>277.04999999999995</v>
      </c>
      <c r="P109" s="6">
        <f t="shared" si="19"/>
        <v>5507</v>
      </c>
      <c r="R109" s="6">
        <f t="shared" si="25"/>
        <v>7345.4000000000015</v>
      </c>
    </row>
    <row r="110" spans="1:20" x14ac:dyDescent="0.15">
      <c r="A110" s="6">
        <v>0</v>
      </c>
      <c r="B110" s="7">
        <f t="shared" si="17"/>
        <v>44554</v>
      </c>
      <c r="C110" s="6">
        <f t="shared" si="18"/>
        <v>52</v>
      </c>
      <c r="D110" t="s">
        <v>6</v>
      </c>
      <c r="E110">
        <v>980</v>
      </c>
      <c r="F110">
        <v>934</v>
      </c>
      <c r="G110">
        <v>909</v>
      </c>
      <c r="H110">
        <v>936</v>
      </c>
      <c r="I110">
        <f t="shared" si="21"/>
        <v>3759</v>
      </c>
      <c r="J110">
        <f t="shared" si="22"/>
        <v>939.75</v>
      </c>
      <c r="K110">
        <v>1146</v>
      </c>
      <c r="L110" s="3">
        <f t="shared" si="23"/>
        <v>206.25</v>
      </c>
      <c r="M110" s="1">
        <f t="shared" si="24"/>
        <v>1182.05</v>
      </c>
      <c r="N110" s="1">
        <f t="shared" si="16"/>
        <v>242.29999999999995</v>
      </c>
      <c r="P110" s="6">
        <f t="shared" si="19"/>
        <v>5713.25</v>
      </c>
      <c r="R110" s="6">
        <f t="shared" si="25"/>
        <v>7587.7000000000016</v>
      </c>
    </row>
    <row r="111" spans="1:20" x14ac:dyDescent="0.15">
      <c r="A111" s="6">
        <v>0</v>
      </c>
      <c r="D111" s="1"/>
      <c r="E111" s="1"/>
      <c r="F111" s="1"/>
      <c r="G111" s="1"/>
      <c r="H111" s="1"/>
      <c r="I111" s="1" t="s">
        <v>7</v>
      </c>
      <c r="J111" s="1">
        <f>SUM(J59:J110)</f>
        <v>45016.75</v>
      </c>
      <c r="K111" s="1">
        <f>SUM(K59:K110)</f>
        <v>50730</v>
      </c>
      <c r="L111" s="5">
        <f t="shared" si="23"/>
        <v>5713.25</v>
      </c>
    </row>
    <row r="112" spans="1:20" x14ac:dyDescent="0.15">
      <c r="A112" s="6">
        <v>0</v>
      </c>
    </row>
    <row r="113" spans="1:17" x14ac:dyDescent="0.15">
      <c r="A113" s="6">
        <v>0</v>
      </c>
      <c r="P113" s="6">
        <v>0</v>
      </c>
      <c r="Q113" s="6">
        <v>0</v>
      </c>
    </row>
    <row r="114" spans="1:17" x14ac:dyDescent="0.15">
      <c r="A114" s="6">
        <v>0</v>
      </c>
      <c r="B114" s="7">
        <v>44197</v>
      </c>
      <c r="C114" s="6">
        <v>1</v>
      </c>
      <c r="D114" t="s">
        <v>8</v>
      </c>
      <c r="E114">
        <v>1790</v>
      </c>
      <c r="F114">
        <v>2185</v>
      </c>
      <c r="G114">
        <v>1980</v>
      </c>
      <c r="H114">
        <v>1798</v>
      </c>
      <c r="I114">
        <f t="shared" ref="I114:I145" si="26">H114+G114+F114+E114</f>
        <v>7753</v>
      </c>
      <c r="J114">
        <f t="shared" ref="J114:J145" si="27">I114/4</f>
        <v>1938.25</v>
      </c>
      <c r="K114">
        <v>1822</v>
      </c>
      <c r="L114" s="2">
        <f t="shared" ref="L114:L145" si="28">K114-J114</f>
        <v>-116.25</v>
      </c>
      <c r="M114">
        <v>2535</v>
      </c>
      <c r="N114" s="3">
        <f t="shared" ref="N114:N165" si="29">M114-J114</f>
        <v>596.75</v>
      </c>
      <c r="P114" s="6">
        <f>L114</f>
        <v>-116.25</v>
      </c>
      <c r="Q114" s="6">
        <f>N114</f>
        <v>596.75</v>
      </c>
    </row>
    <row r="115" spans="1:17" x14ac:dyDescent="0.15">
      <c r="A115" s="6">
        <v>0</v>
      </c>
      <c r="B115" s="7">
        <f>B114+7</f>
        <v>44204</v>
      </c>
      <c r="C115" s="6">
        <f>C114+1</f>
        <v>2</v>
      </c>
      <c r="D115" t="s">
        <v>8</v>
      </c>
      <c r="E115">
        <v>1767</v>
      </c>
      <c r="F115">
        <v>2226</v>
      </c>
      <c r="G115">
        <v>2027</v>
      </c>
      <c r="H115">
        <v>1935</v>
      </c>
      <c r="I115">
        <f t="shared" si="26"/>
        <v>7955</v>
      </c>
      <c r="J115">
        <f t="shared" si="27"/>
        <v>1988.75</v>
      </c>
      <c r="K115">
        <v>1966</v>
      </c>
      <c r="L115" s="2">
        <f t="shared" si="28"/>
        <v>-22.75</v>
      </c>
      <c r="M115">
        <v>2331</v>
      </c>
      <c r="N115" s="3">
        <f t="shared" si="29"/>
        <v>342.25</v>
      </c>
      <c r="P115" s="6">
        <f>P114+L115</f>
        <v>-139</v>
      </c>
      <c r="Q115" s="6">
        <f>Q114+N115</f>
        <v>939</v>
      </c>
    </row>
    <row r="116" spans="1:17" x14ac:dyDescent="0.15">
      <c r="A116" s="6">
        <v>0</v>
      </c>
      <c r="B116" s="7">
        <f t="shared" ref="B116:B165" si="30">B115+7</f>
        <v>44211</v>
      </c>
      <c r="C116" s="6">
        <f t="shared" ref="C116:C165" si="31">C115+1</f>
        <v>3</v>
      </c>
      <c r="D116" t="s">
        <v>8</v>
      </c>
      <c r="E116">
        <v>1748</v>
      </c>
      <c r="F116">
        <v>2165</v>
      </c>
      <c r="G116">
        <v>1958</v>
      </c>
      <c r="H116">
        <v>1828</v>
      </c>
      <c r="I116">
        <f t="shared" si="26"/>
        <v>7699</v>
      </c>
      <c r="J116">
        <f t="shared" si="27"/>
        <v>1924.75</v>
      </c>
      <c r="K116">
        <v>1827</v>
      </c>
      <c r="L116" s="2">
        <f t="shared" si="28"/>
        <v>-97.75</v>
      </c>
      <c r="M116">
        <v>2349</v>
      </c>
      <c r="N116" s="3">
        <f t="shared" si="29"/>
        <v>424.25</v>
      </c>
      <c r="P116" s="6">
        <f t="shared" ref="P116:P165" si="32">P115+L116</f>
        <v>-236.75</v>
      </c>
      <c r="Q116" s="6">
        <f t="shared" ref="Q116:Q156" si="33">Q115+N116</f>
        <v>1363.25</v>
      </c>
    </row>
    <row r="117" spans="1:17" x14ac:dyDescent="0.15">
      <c r="A117" s="6">
        <v>0</v>
      </c>
      <c r="B117" s="7">
        <f t="shared" si="30"/>
        <v>44218</v>
      </c>
      <c r="C117" s="6">
        <f t="shared" si="31"/>
        <v>4</v>
      </c>
      <c r="D117" t="s">
        <v>8</v>
      </c>
      <c r="E117">
        <v>1881</v>
      </c>
      <c r="F117">
        <v>2223</v>
      </c>
      <c r="G117">
        <v>1978</v>
      </c>
      <c r="H117">
        <v>1828</v>
      </c>
      <c r="I117">
        <f t="shared" si="26"/>
        <v>7910</v>
      </c>
      <c r="J117">
        <f t="shared" si="27"/>
        <v>1977.5</v>
      </c>
      <c r="K117">
        <v>1756</v>
      </c>
      <c r="L117" s="2">
        <f t="shared" si="28"/>
        <v>-221.5</v>
      </c>
      <c r="M117">
        <v>2207</v>
      </c>
      <c r="N117" s="3">
        <f t="shared" si="29"/>
        <v>229.5</v>
      </c>
      <c r="P117" s="6">
        <f t="shared" si="32"/>
        <v>-458.25</v>
      </c>
      <c r="Q117" s="6">
        <f t="shared" si="33"/>
        <v>1592.75</v>
      </c>
    </row>
    <row r="118" spans="1:17" x14ac:dyDescent="0.15">
      <c r="A118" s="6">
        <v>0</v>
      </c>
      <c r="B118" s="7">
        <f t="shared" si="30"/>
        <v>44225</v>
      </c>
      <c r="C118" s="6">
        <f t="shared" si="31"/>
        <v>5</v>
      </c>
      <c r="D118" t="s">
        <v>8</v>
      </c>
      <c r="E118">
        <v>1702</v>
      </c>
      <c r="F118">
        <v>2112</v>
      </c>
      <c r="G118">
        <v>2026</v>
      </c>
      <c r="H118">
        <v>1757</v>
      </c>
      <c r="I118">
        <f t="shared" si="26"/>
        <v>7597</v>
      </c>
      <c r="J118">
        <f t="shared" si="27"/>
        <v>1899.25</v>
      </c>
      <c r="K118">
        <v>1791</v>
      </c>
      <c r="L118" s="2">
        <f t="shared" si="28"/>
        <v>-108.25</v>
      </c>
      <c r="M118">
        <v>2173</v>
      </c>
      <c r="N118" s="3">
        <f t="shared" si="29"/>
        <v>273.75</v>
      </c>
      <c r="P118" s="6">
        <f t="shared" si="32"/>
        <v>-566.5</v>
      </c>
      <c r="Q118" s="6">
        <f t="shared" si="33"/>
        <v>1866.5</v>
      </c>
    </row>
    <row r="119" spans="1:17" x14ac:dyDescent="0.15">
      <c r="A119" s="6">
        <v>0</v>
      </c>
      <c r="B119" s="7">
        <f t="shared" si="30"/>
        <v>44232</v>
      </c>
      <c r="C119" s="6">
        <f t="shared" si="31"/>
        <v>6</v>
      </c>
      <c r="D119" t="s">
        <v>8</v>
      </c>
      <c r="E119">
        <v>1695</v>
      </c>
      <c r="F119">
        <v>2045</v>
      </c>
      <c r="G119">
        <v>2100</v>
      </c>
      <c r="H119">
        <v>1800</v>
      </c>
      <c r="I119">
        <f t="shared" si="26"/>
        <v>7640</v>
      </c>
      <c r="J119">
        <f t="shared" si="27"/>
        <v>1910</v>
      </c>
      <c r="K119">
        <v>1813</v>
      </c>
      <c r="L119" s="2">
        <f t="shared" si="28"/>
        <v>-97</v>
      </c>
      <c r="M119">
        <v>2043</v>
      </c>
      <c r="N119" s="3">
        <f t="shared" si="29"/>
        <v>133</v>
      </c>
      <c r="P119" s="6">
        <f t="shared" si="32"/>
        <v>-663.5</v>
      </c>
      <c r="Q119" s="6">
        <f t="shared" si="33"/>
        <v>1999.5</v>
      </c>
    </row>
    <row r="120" spans="1:17" x14ac:dyDescent="0.15">
      <c r="A120" s="6">
        <v>0</v>
      </c>
      <c r="B120" s="7">
        <f t="shared" si="30"/>
        <v>44239</v>
      </c>
      <c r="C120" s="6">
        <f t="shared" si="31"/>
        <v>7</v>
      </c>
      <c r="D120" t="s">
        <v>8</v>
      </c>
      <c r="E120">
        <v>1686</v>
      </c>
      <c r="F120">
        <v>2074</v>
      </c>
      <c r="G120">
        <v>2163</v>
      </c>
      <c r="H120">
        <v>1934</v>
      </c>
      <c r="I120">
        <f t="shared" si="26"/>
        <v>7857</v>
      </c>
      <c r="J120">
        <f t="shared" si="27"/>
        <v>1964.25</v>
      </c>
      <c r="K120">
        <v>1852</v>
      </c>
      <c r="L120" s="2">
        <f t="shared" si="28"/>
        <v>-112.25</v>
      </c>
      <c r="M120">
        <v>2011</v>
      </c>
      <c r="N120" s="3">
        <f t="shared" si="29"/>
        <v>46.75</v>
      </c>
      <c r="P120" s="6">
        <f t="shared" si="32"/>
        <v>-775.75</v>
      </c>
      <c r="Q120" s="6">
        <f t="shared" si="33"/>
        <v>2046.25</v>
      </c>
    </row>
    <row r="121" spans="1:17" x14ac:dyDescent="0.15">
      <c r="A121" s="6">
        <v>0</v>
      </c>
      <c r="B121" s="7">
        <f t="shared" si="30"/>
        <v>44246</v>
      </c>
      <c r="C121" s="6">
        <f t="shared" si="31"/>
        <v>8</v>
      </c>
      <c r="D121" t="s">
        <v>8</v>
      </c>
      <c r="E121">
        <v>1912</v>
      </c>
      <c r="F121">
        <v>1975</v>
      </c>
      <c r="G121">
        <v>2210</v>
      </c>
      <c r="H121">
        <v>1867</v>
      </c>
      <c r="I121">
        <f t="shared" si="26"/>
        <v>7964</v>
      </c>
      <c r="J121">
        <f t="shared" si="27"/>
        <v>1991</v>
      </c>
      <c r="K121">
        <v>1749</v>
      </c>
      <c r="L121" s="2">
        <f t="shared" si="28"/>
        <v>-242</v>
      </c>
      <c r="M121">
        <v>1819</v>
      </c>
      <c r="N121">
        <f t="shared" si="29"/>
        <v>-172</v>
      </c>
      <c r="P121" s="6">
        <f t="shared" si="32"/>
        <v>-1017.75</v>
      </c>
      <c r="Q121" s="6">
        <f t="shared" si="33"/>
        <v>1874.25</v>
      </c>
    </row>
    <row r="122" spans="1:17" x14ac:dyDescent="0.15">
      <c r="A122" s="6">
        <v>0</v>
      </c>
      <c r="B122" s="7">
        <f t="shared" si="30"/>
        <v>44253</v>
      </c>
      <c r="C122" s="6">
        <f t="shared" si="31"/>
        <v>9</v>
      </c>
      <c r="D122" t="s">
        <v>8</v>
      </c>
      <c r="E122">
        <v>1781</v>
      </c>
      <c r="F122">
        <v>1917</v>
      </c>
      <c r="G122">
        <v>2358</v>
      </c>
      <c r="H122">
        <v>1788</v>
      </c>
      <c r="I122">
        <f t="shared" si="26"/>
        <v>7844</v>
      </c>
      <c r="J122">
        <f t="shared" si="27"/>
        <v>1961</v>
      </c>
      <c r="K122">
        <v>1783</v>
      </c>
      <c r="L122" s="2">
        <f t="shared" si="28"/>
        <v>-178</v>
      </c>
      <c r="M122">
        <v>1720</v>
      </c>
      <c r="N122">
        <f t="shared" si="29"/>
        <v>-241</v>
      </c>
      <c r="P122" s="6">
        <f t="shared" si="32"/>
        <v>-1195.75</v>
      </c>
      <c r="Q122" s="6">
        <f t="shared" si="33"/>
        <v>1633.25</v>
      </c>
    </row>
    <row r="123" spans="1:17" x14ac:dyDescent="0.15">
      <c r="A123" s="6">
        <v>0</v>
      </c>
      <c r="B123" s="7">
        <f t="shared" si="30"/>
        <v>44260</v>
      </c>
      <c r="C123" s="6">
        <f t="shared" si="31"/>
        <v>10</v>
      </c>
      <c r="D123" t="s">
        <v>8</v>
      </c>
      <c r="E123">
        <v>1822</v>
      </c>
      <c r="F123">
        <v>1732</v>
      </c>
      <c r="G123">
        <v>2514</v>
      </c>
      <c r="H123">
        <v>1805</v>
      </c>
      <c r="I123">
        <f t="shared" si="26"/>
        <v>7873</v>
      </c>
      <c r="J123">
        <f t="shared" si="27"/>
        <v>1968.25</v>
      </c>
      <c r="K123">
        <v>1824</v>
      </c>
      <c r="L123" s="2">
        <f t="shared" si="28"/>
        <v>-144.25</v>
      </c>
      <c r="M123">
        <v>1839</v>
      </c>
      <c r="N123">
        <f t="shared" si="29"/>
        <v>-129.25</v>
      </c>
      <c r="P123" s="6">
        <f t="shared" si="32"/>
        <v>-1340</v>
      </c>
      <c r="Q123" s="6">
        <f t="shared" si="33"/>
        <v>1504</v>
      </c>
    </row>
    <row r="124" spans="1:17" x14ac:dyDescent="0.15">
      <c r="A124" s="6">
        <v>0</v>
      </c>
      <c r="B124" s="7">
        <f t="shared" si="30"/>
        <v>44267</v>
      </c>
      <c r="C124" s="6">
        <f t="shared" si="31"/>
        <v>11</v>
      </c>
      <c r="D124" t="s">
        <v>8</v>
      </c>
      <c r="E124">
        <v>1693</v>
      </c>
      <c r="F124">
        <v>1622</v>
      </c>
      <c r="G124">
        <v>2243</v>
      </c>
      <c r="H124">
        <v>1832</v>
      </c>
      <c r="I124">
        <f t="shared" si="26"/>
        <v>7390</v>
      </c>
      <c r="J124">
        <f t="shared" si="27"/>
        <v>1847.5</v>
      </c>
      <c r="K124">
        <v>1860</v>
      </c>
      <c r="L124" s="3">
        <f t="shared" si="28"/>
        <v>12.5</v>
      </c>
      <c r="M124">
        <v>1643</v>
      </c>
      <c r="N124">
        <f t="shared" si="29"/>
        <v>-204.5</v>
      </c>
      <c r="P124" s="6">
        <f t="shared" si="32"/>
        <v>-1327.5</v>
      </c>
      <c r="Q124" s="6">
        <f t="shared" si="33"/>
        <v>1299.5</v>
      </c>
    </row>
    <row r="125" spans="1:17" x14ac:dyDescent="0.15">
      <c r="A125" s="6">
        <v>0</v>
      </c>
      <c r="B125" s="7">
        <f t="shared" si="30"/>
        <v>44274</v>
      </c>
      <c r="C125" s="6">
        <f t="shared" si="31"/>
        <v>12</v>
      </c>
      <c r="D125" t="s">
        <v>8</v>
      </c>
      <c r="E125">
        <v>1688</v>
      </c>
      <c r="F125">
        <v>1547</v>
      </c>
      <c r="G125">
        <v>2045</v>
      </c>
      <c r="H125">
        <v>1783</v>
      </c>
      <c r="I125">
        <f t="shared" si="26"/>
        <v>7063</v>
      </c>
      <c r="J125">
        <f t="shared" si="27"/>
        <v>1765.75</v>
      </c>
      <c r="K125">
        <v>2086</v>
      </c>
      <c r="L125" s="3">
        <f t="shared" si="28"/>
        <v>320.25</v>
      </c>
      <c r="M125">
        <v>1648</v>
      </c>
      <c r="N125">
        <f t="shared" si="29"/>
        <v>-117.75</v>
      </c>
      <c r="P125" s="6">
        <f t="shared" si="32"/>
        <v>-1007.25</v>
      </c>
      <c r="Q125" s="6">
        <f t="shared" si="33"/>
        <v>1181.75</v>
      </c>
    </row>
    <row r="126" spans="1:17" x14ac:dyDescent="0.15">
      <c r="A126" s="6">
        <v>0</v>
      </c>
      <c r="B126" s="7">
        <f t="shared" si="30"/>
        <v>44281</v>
      </c>
      <c r="C126" s="6">
        <f t="shared" si="31"/>
        <v>13</v>
      </c>
      <c r="D126" t="s">
        <v>8</v>
      </c>
      <c r="E126">
        <v>1676</v>
      </c>
      <c r="F126">
        <v>1558</v>
      </c>
      <c r="G126">
        <v>1917</v>
      </c>
      <c r="H126">
        <v>1724</v>
      </c>
      <c r="I126">
        <f t="shared" si="26"/>
        <v>6875</v>
      </c>
      <c r="J126">
        <f t="shared" si="27"/>
        <v>1718.75</v>
      </c>
      <c r="K126">
        <v>2555</v>
      </c>
      <c r="L126" s="3">
        <f t="shared" si="28"/>
        <v>836.25</v>
      </c>
      <c r="M126">
        <v>1723</v>
      </c>
      <c r="N126" s="3">
        <f t="shared" si="29"/>
        <v>4.25</v>
      </c>
      <c r="P126" s="6">
        <f t="shared" si="32"/>
        <v>-171</v>
      </c>
      <c r="Q126" s="6">
        <f t="shared" si="33"/>
        <v>1186</v>
      </c>
    </row>
    <row r="127" spans="1:17" x14ac:dyDescent="0.15">
      <c r="A127" s="6">
        <v>0</v>
      </c>
      <c r="B127" s="7">
        <f t="shared" si="30"/>
        <v>44288</v>
      </c>
      <c r="C127" s="6">
        <f t="shared" si="31"/>
        <v>14</v>
      </c>
      <c r="D127" t="s">
        <v>8</v>
      </c>
      <c r="E127">
        <v>1716</v>
      </c>
      <c r="F127">
        <v>1529</v>
      </c>
      <c r="G127">
        <v>1693</v>
      </c>
      <c r="H127">
        <v>1667</v>
      </c>
      <c r="I127">
        <f t="shared" si="26"/>
        <v>6605</v>
      </c>
      <c r="J127">
        <f t="shared" si="27"/>
        <v>1651.25</v>
      </c>
      <c r="K127">
        <v>3083</v>
      </c>
      <c r="L127" s="3">
        <f t="shared" si="28"/>
        <v>1431.75</v>
      </c>
      <c r="M127">
        <v>1668</v>
      </c>
      <c r="N127" s="3">
        <f t="shared" si="29"/>
        <v>16.75</v>
      </c>
      <c r="P127" s="6">
        <f t="shared" si="32"/>
        <v>1260.75</v>
      </c>
      <c r="Q127" s="6">
        <f t="shared" si="33"/>
        <v>1202.75</v>
      </c>
    </row>
    <row r="128" spans="1:17" x14ac:dyDescent="0.15">
      <c r="A128" s="6">
        <v>0</v>
      </c>
      <c r="B128" s="7">
        <f t="shared" si="30"/>
        <v>44295</v>
      </c>
      <c r="C128" s="6">
        <f t="shared" si="31"/>
        <v>15</v>
      </c>
      <c r="D128" t="s">
        <v>8</v>
      </c>
      <c r="E128">
        <v>1543</v>
      </c>
      <c r="F128">
        <v>1543</v>
      </c>
      <c r="G128">
        <v>1612</v>
      </c>
      <c r="H128">
        <v>1610</v>
      </c>
      <c r="I128">
        <f t="shared" si="26"/>
        <v>6308</v>
      </c>
      <c r="J128">
        <f t="shared" si="27"/>
        <v>1577</v>
      </c>
      <c r="K128">
        <v>3062</v>
      </c>
      <c r="L128" s="3">
        <f t="shared" si="28"/>
        <v>1485</v>
      </c>
      <c r="M128">
        <v>1620</v>
      </c>
      <c r="N128" s="3">
        <f t="shared" si="29"/>
        <v>43</v>
      </c>
      <c r="P128" s="6">
        <f t="shared" si="32"/>
        <v>2745.75</v>
      </c>
      <c r="Q128" s="6">
        <f t="shared" si="33"/>
        <v>1245.75</v>
      </c>
    </row>
    <row r="129" spans="1:17" x14ac:dyDescent="0.15">
      <c r="A129" s="6">
        <v>0</v>
      </c>
      <c r="B129" s="7">
        <f t="shared" si="30"/>
        <v>44302</v>
      </c>
      <c r="C129" s="6">
        <f t="shared" si="31"/>
        <v>16</v>
      </c>
      <c r="D129" t="s">
        <v>8</v>
      </c>
      <c r="E129">
        <v>1506</v>
      </c>
      <c r="F129">
        <v>1495</v>
      </c>
      <c r="G129">
        <v>1506</v>
      </c>
      <c r="H129">
        <v>1712</v>
      </c>
      <c r="I129">
        <f t="shared" si="26"/>
        <v>6219</v>
      </c>
      <c r="J129">
        <f t="shared" si="27"/>
        <v>1554.75</v>
      </c>
      <c r="K129">
        <v>2648</v>
      </c>
      <c r="L129" s="3">
        <f t="shared" si="28"/>
        <v>1093.25</v>
      </c>
      <c r="M129">
        <v>1671</v>
      </c>
      <c r="N129" s="3">
        <f t="shared" si="29"/>
        <v>116.25</v>
      </c>
      <c r="P129" s="6">
        <f t="shared" si="32"/>
        <v>3839</v>
      </c>
      <c r="Q129" s="6">
        <f t="shared" si="33"/>
        <v>1362</v>
      </c>
    </row>
    <row r="130" spans="1:17" x14ac:dyDescent="0.15">
      <c r="A130" s="6">
        <v>0</v>
      </c>
      <c r="B130" s="7">
        <f t="shared" si="30"/>
        <v>44309</v>
      </c>
      <c r="C130" s="6">
        <f t="shared" si="31"/>
        <v>17</v>
      </c>
      <c r="D130" t="s">
        <v>8</v>
      </c>
      <c r="E130">
        <v>1572</v>
      </c>
      <c r="F130">
        <v>1569</v>
      </c>
      <c r="G130">
        <v>1434</v>
      </c>
      <c r="H130">
        <v>1730</v>
      </c>
      <c r="I130">
        <f t="shared" si="26"/>
        <v>6305</v>
      </c>
      <c r="J130">
        <f t="shared" si="27"/>
        <v>1576.25</v>
      </c>
      <c r="K130">
        <v>2300</v>
      </c>
      <c r="L130" s="3">
        <f t="shared" si="28"/>
        <v>723.75</v>
      </c>
      <c r="M130">
        <v>1642</v>
      </c>
      <c r="N130" s="3">
        <f t="shared" si="29"/>
        <v>65.75</v>
      </c>
      <c r="P130" s="6">
        <f t="shared" si="32"/>
        <v>4562.75</v>
      </c>
      <c r="Q130" s="6">
        <f t="shared" si="33"/>
        <v>1427.75</v>
      </c>
    </row>
    <row r="131" spans="1:17" x14ac:dyDescent="0.15">
      <c r="A131" s="6">
        <v>0</v>
      </c>
      <c r="B131" s="7">
        <f t="shared" si="30"/>
        <v>44316</v>
      </c>
      <c r="C131" s="6">
        <f t="shared" si="31"/>
        <v>18</v>
      </c>
      <c r="D131" t="s">
        <v>8</v>
      </c>
      <c r="E131">
        <v>1536</v>
      </c>
      <c r="F131">
        <v>1540</v>
      </c>
      <c r="G131">
        <v>1483</v>
      </c>
      <c r="H131">
        <v>1560</v>
      </c>
      <c r="I131">
        <f t="shared" si="26"/>
        <v>6119</v>
      </c>
      <c r="J131">
        <f t="shared" si="27"/>
        <v>1529.75</v>
      </c>
      <c r="K131">
        <v>1937</v>
      </c>
      <c r="L131" s="3">
        <f t="shared" si="28"/>
        <v>407.25</v>
      </c>
      <c r="M131">
        <v>1567</v>
      </c>
      <c r="N131" s="3">
        <f t="shared" si="29"/>
        <v>37.25</v>
      </c>
      <c r="P131" s="6">
        <f t="shared" si="32"/>
        <v>4970</v>
      </c>
      <c r="Q131" s="6">
        <f t="shared" si="33"/>
        <v>1465</v>
      </c>
    </row>
    <row r="132" spans="1:17" x14ac:dyDescent="0.15">
      <c r="A132" s="6">
        <v>0</v>
      </c>
      <c r="B132" s="7">
        <f t="shared" si="30"/>
        <v>44323</v>
      </c>
      <c r="C132" s="6">
        <f t="shared" si="31"/>
        <v>19</v>
      </c>
      <c r="D132" t="s">
        <v>8</v>
      </c>
      <c r="E132">
        <v>1640</v>
      </c>
      <c r="F132">
        <v>1570</v>
      </c>
      <c r="G132">
        <v>1512</v>
      </c>
      <c r="H132">
        <v>1573</v>
      </c>
      <c r="I132">
        <f t="shared" si="26"/>
        <v>6295</v>
      </c>
      <c r="J132">
        <f t="shared" si="27"/>
        <v>1573.75</v>
      </c>
      <c r="K132">
        <v>1683</v>
      </c>
      <c r="L132" s="3">
        <f t="shared" si="28"/>
        <v>109.25</v>
      </c>
      <c r="M132">
        <v>1585</v>
      </c>
      <c r="N132" s="3">
        <f t="shared" si="29"/>
        <v>11.25</v>
      </c>
      <c r="P132" s="6">
        <f t="shared" si="32"/>
        <v>5079.25</v>
      </c>
      <c r="Q132" s="6">
        <f t="shared" si="33"/>
        <v>1476.25</v>
      </c>
    </row>
    <row r="133" spans="1:17" x14ac:dyDescent="0.15">
      <c r="A133" s="6">
        <v>0</v>
      </c>
      <c r="B133" s="7">
        <f t="shared" si="30"/>
        <v>44330</v>
      </c>
      <c r="C133" s="6">
        <f t="shared" si="31"/>
        <v>20</v>
      </c>
      <c r="D133" t="s">
        <v>8</v>
      </c>
      <c r="E133">
        <v>1544</v>
      </c>
      <c r="F133">
        <v>1566</v>
      </c>
      <c r="G133">
        <v>1431</v>
      </c>
      <c r="H133">
        <v>1623</v>
      </c>
      <c r="I133">
        <f t="shared" si="26"/>
        <v>6164</v>
      </c>
      <c r="J133">
        <f t="shared" si="27"/>
        <v>1541</v>
      </c>
      <c r="K133">
        <v>1568</v>
      </c>
      <c r="L133" s="3">
        <f t="shared" si="28"/>
        <v>27</v>
      </c>
      <c r="M133">
        <v>1547</v>
      </c>
      <c r="N133" s="3">
        <f t="shared" si="29"/>
        <v>6</v>
      </c>
      <c r="P133" s="6">
        <f t="shared" si="32"/>
        <v>5106.25</v>
      </c>
      <c r="Q133" s="6">
        <f t="shared" si="33"/>
        <v>1482.25</v>
      </c>
    </row>
    <row r="134" spans="1:17" x14ac:dyDescent="0.15">
      <c r="A134" s="6">
        <v>0</v>
      </c>
      <c r="B134" s="7">
        <f t="shared" si="30"/>
        <v>44337</v>
      </c>
      <c r="C134" s="6">
        <f t="shared" si="31"/>
        <v>21</v>
      </c>
      <c r="D134" t="s">
        <v>8</v>
      </c>
      <c r="E134">
        <v>1528</v>
      </c>
      <c r="F134">
        <v>1540</v>
      </c>
      <c r="G134">
        <v>1486</v>
      </c>
      <c r="H134">
        <v>1659</v>
      </c>
      <c r="I134">
        <f t="shared" si="26"/>
        <v>6213</v>
      </c>
      <c r="J134">
        <f t="shared" si="27"/>
        <v>1553.25</v>
      </c>
      <c r="K134">
        <v>1598</v>
      </c>
      <c r="L134" s="3">
        <f t="shared" si="28"/>
        <v>44.75</v>
      </c>
      <c r="M134">
        <v>1542</v>
      </c>
      <c r="N134" s="2">
        <f t="shared" si="29"/>
        <v>-11.25</v>
      </c>
      <c r="P134" s="6">
        <f t="shared" si="32"/>
        <v>5151</v>
      </c>
      <c r="Q134" s="6">
        <f t="shared" si="33"/>
        <v>1471</v>
      </c>
    </row>
    <row r="135" spans="1:17" x14ac:dyDescent="0.15">
      <c r="A135" s="6">
        <v>0</v>
      </c>
      <c r="B135" s="7">
        <f t="shared" si="30"/>
        <v>44344</v>
      </c>
      <c r="C135" s="6">
        <f t="shared" si="31"/>
        <v>22</v>
      </c>
      <c r="D135" t="s">
        <v>8</v>
      </c>
      <c r="E135">
        <v>1471</v>
      </c>
      <c r="F135">
        <v>1484</v>
      </c>
      <c r="G135">
        <v>1503</v>
      </c>
      <c r="H135">
        <v>1497</v>
      </c>
      <c r="I135">
        <f t="shared" si="26"/>
        <v>5955</v>
      </c>
      <c r="J135">
        <f t="shared" si="27"/>
        <v>1488.75</v>
      </c>
      <c r="K135">
        <v>1503</v>
      </c>
      <c r="L135" s="3">
        <f t="shared" si="28"/>
        <v>14.25</v>
      </c>
      <c r="M135">
        <v>1625</v>
      </c>
      <c r="N135" s="3">
        <f t="shared" si="29"/>
        <v>136.25</v>
      </c>
      <c r="P135" s="6">
        <f t="shared" si="32"/>
        <v>5165.25</v>
      </c>
      <c r="Q135" s="6">
        <f t="shared" si="33"/>
        <v>1607.25</v>
      </c>
    </row>
    <row r="136" spans="1:17" x14ac:dyDescent="0.15">
      <c r="A136" s="6">
        <v>0</v>
      </c>
      <c r="B136" s="7">
        <f t="shared" si="30"/>
        <v>44351</v>
      </c>
      <c r="C136" s="6">
        <f t="shared" si="31"/>
        <v>23</v>
      </c>
      <c r="D136" t="s">
        <v>8</v>
      </c>
      <c r="E136">
        <v>1452</v>
      </c>
      <c r="F136">
        <v>1457</v>
      </c>
      <c r="G136">
        <v>1455</v>
      </c>
      <c r="H136">
        <v>1512</v>
      </c>
      <c r="I136">
        <f t="shared" si="26"/>
        <v>5876</v>
      </c>
      <c r="J136">
        <f t="shared" si="27"/>
        <v>1469</v>
      </c>
      <c r="K136">
        <v>1461</v>
      </c>
      <c r="L136" s="3">
        <f t="shared" si="28"/>
        <v>-8</v>
      </c>
      <c r="M136">
        <v>1552</v>
      </c>
      <c r="N136" s="3">
        <f t="shared" si="29"/>
        <v>83</v>
      </c>
      <c r="P136" s="6">
        <f t="shared" si="32"/>
        <v>5157.25</v>
      </c>
      <c r="Q136" s="6">
        <f t="shared" si="33"/>
        <v>1690.25</v>
      </c>
    </row>
    <row r="137" spans="1:17" x14ac:dyDescent="0.15">
      <c r="A137" s="6">
        <v>0</v>
      </c>
      <c r="B137" s="7">
        <f t="shared" si="30"/>
        <v>44358</v>
      </c>
      <c r="C137" s="6">
        <f t="shared" si="31"/>
        <v>24</v>
      </c>
      <c r="D137" t="s">
        <v>8</v>
      </c>
      <c r="E137">
        <v>1413</v>
      </c>
      <c r="F137">
        <v>1449</v>
      </c>
      <c r="G137">
        <v>1388</v>
      </c>
      <c r="H137">
        <v>1461</v>
      </c>
      <c r="I137">
        <f t="shared" si="26"/>
        <v>5711</v>
      </c>
      <c r="J137">
        <f t="shared" si="27"/>
        <v>1427.75</v>
      </c>
      <c r="K137">
        <v>1450</v>
      </c>
      <c r="L137" s="3">
        <f t="shared" si="28"/>
        <v>22.25</v>
      </c>
      <c r="M137">
        <v>1562</v>
      </c>
      <c r="N137" s="3">
        <f t="shared" si="29"/>
        <v>134.25</v>
      </c>
      <c r="P137" s="6">
        <f t="shared" si="32"/>
        <v>5179.5</v>
      </c>
      <c r="Q137" s="6">
        <f t="shared" si="33"/>
        <v>1824.5</v>
      </c>
    </row>
    <row r="138" spans="1:17" x14ac:dyDescent="0.15">
      <c r="A138" s="6">
        <v>0</v>
      </c>
      <c r="B138" s="7">
        <f t="shared" si="30"/>
        <v>44365</v>
      </c>
      <c r="C138" s="6">
        <f t="shared" si="31"/>
        <v>25</v>
      </c>
      <c r="D138" t="s">
        <v>8</v>
      </c>
      <c r="E138">
        <v>1416</v>
      </c>
      <c r="F138">
        <v>1409</v>
      </c>
      <c r="G138">
        <v>1436</v>
      </c>
      <c r="H138">
        <v>1462</v>
      </c>
      <c r="I138">
        <f t="shared" si="26"/>
        <v>5723</v>
      </c>
      <c r="J138">
        <f t="shared" si="27"/>
        <v>1430.75</v>
      </c>
      <c r="K138">
        <v>1466</v>
      </c>
      <c r="L138" s="3">
        <f t="shared" si="28"/>
        <v>35.25</v>
      </c>
      <c r="M138">
        <v>1425</v>
      </c>
      <c r="N138" s="2">
        <f t="shared" si="29"/>
        <v>-5.75</v>
      </c>
      <c r="P138" s="6">
        <f t="shared" si="32"/>
        <v>5214.75</v>
      </c>
      <c r="Q138" s="6">
        <f t="shared" si="33"/>
        <v>1818.75</v>
      </c>
    </row>
    <row r="139" spans="1:17" x14ac:dyDescent="0.15">
      <c r="A139" s="6">
        <v>0</v>
      </c>
      <c r="B139" s="7">
        <f t="shared" si="30"/>
        <v>44372</v>
      </c>
      <c r="C139" s="6">
        <f t="shared" si="31"/>
        <v>26</v>
      </c>
      <c r="D139" t="s">
        <v>8</v>
      </c>
      <c r="E139">
        <v>1383</v>
      </c>
      <c r="F139">
        <v>1471</v>
      </c>
      <c r="G139">
        <v>1452</v>
      </c>
      <c r="H139">
        <v>1568</v>
      </c>
      <c r="I139">
        <f t="shared" si="26"/>
        <v>5874</v>
      </c>
      <c r="J139">
        <f t="shared" si="27"/>
        <v>1468.5</v>
      </c>
      <c r="K139">
        <v>1451</v>
      </c>
      <c r="L139" s="2">
        <f t="shared" si="28"/>
        <v>-17.5</v>
      </c>
      <c r="M139">
        <v>1502</v>
      </c>
      <c r="N139" s="3">
        <f t="shared" si="29"/>
        <v>33.5</v>
      </c>
      <c r="P139" s="6">
        <f t="shared" si="32"/>
        <v>5197.25</v>
      </c>
      <c r="Q139" s="6">
        <f t="shared" si="33"/>
        <v>1852.25</v>
      </c>
    </row>
    <row r="140" spans="1:17" x14ac:dyDescent="0.15">
      <c r="A140" s="6">
        <v>0</v>
      </c>
      <c r="B140" s="7">
        <f t="shared" si="30"/>
        <v>44379</v>
      </c>
      <c r="C140" s="6">
        <f t="shared" si="31"/>
        <v>27</v>
      </c>
      <c r="D140" t="s">
        <v>8</v>
      </c>
      <c r="E140">
        <v>1482</v>
      </c>
      <c r="F140">
        <v>1480</v>
      </c>
      <c r="G140">
        <v>1482</v>
      </c>
      <c r="H140">
        <v>1474</v>
      </c>
      <c r="I140">
        <f t="shared" si="26"/>
        <v>5918</v>
      </c>
      <c r="J140">
        <f t="shared" si="27"/>
        <v>1479.5</v>
      </c>
      <c r="K140">
        <v>1427</v>
      </c>
      <c r="L140" s="2">
        <f t="shared" si="28"/>
        <v>-52.5</v>
      </c>
      <c r="M140">
        <v>1526</v>
      </c>
      <c r="N140" s="3">
        <f t="shared" si="29"/>
        <v>46.5</v>
      </c>
      <c r="P140" s="6">
        <f t="shared" si="32"/>
        <v>5144.75</v>
      </c>
      <c r="Q140" s="6">
        <f t="shared" si="33"/>
        <v>1898.75</v>
      </c>
    </row>
    <row r="141" spans="1:17" x14ac:dyDescent="0.15">
      <c r="A141" s="6">
        <v>0</v>
      </c>
      <c r="B141" s="7">
        <f t="shared" si="30"/>
        <v>44386</v>
      </c>
      <c r="C141" s="6">
        <f t="shared" si="31"/>
        <v>28</v>
      </c>
      <c r="D141" t="s">
        <v>8</v>
      </c>
      <c r="E141">
        <v>1496</v>
      </c>
      <c r="F141">
        <v>1365</v>
      </c>
      <c r="G141">
        <v>1458</v>
      </c>
      <c r="H141">
        <v>1518</v>
      </c>
      <c r="I141">
        <f t="shared" si="26"/>
        <v>5837</v>
      </c>
      <c r="J141">
        <f t="shared" si="27"/>
        <v>1459.25</v>
      </c>
      <c r="K141">
        <v>1417</v>
      </c>
      <c r="L141" s="2">
        <f t="shared" si="28"/>
        <v>-42.25</v>
      </c>
      <c r="M141">
        <v>1563</v>
      </c>
      <c r="N141" s="3">
        <f t="shared" si="29"/>
        <v>103.75</v>
      </c>
      <c r="P141" s="6">
        <f t="shared" si="32"/>
        <v>5102.5</v>
      </c>
      <c r="Q141" s="6">
        <f t="shared" si="33"/>
        <v>2002.5</v>
      </c>
    </row>
    <row r="142" spans="1:17" x14ac:dyDescent="0.15">
      <c r="A142" s="6">
        <v>0</v>
      </c>
      <c r="B142" s="7">
        <f t="shared" si="30"/>
        <v>44393</v>
      </c>
      <c r="C142" s="6">
        <f t="shared" si="31"/>
        <v>29</v>
      </c>
      <c r="D142" t="s">
        <v>8</v>
      </c>
      <c r="E142">
        <v>1483</v>
      </c>
      <c r="F142">
        <v>1445</v>
      </c>
      <c r="G142">
        <v>1503</v>
      </c>
      <c r="H142">
        <v>1368</v>
      </c>
      <c r="I142">
        <f t="shared" si="26"/>
        <v>5799</v>
      </c>
      <c r="J142">
        <f t="shared" si="27"/>
        <v>1449.75</v>
      </c>
      <c r="K142">
        <v>1380</v>
      </c>
      <c r="L142" s="2">
        <f t="shared" si="28"/>
        <v>-69.75</v>
      </c>
      <c r="M142">
        <v>1489</v>
      </c>
      <c r="N142" s="3">
        <f t="shared" si="29"/>
        <v>39.25</v>
      </c>
      <c r="P142" s="6">
        <f t="shared" si="32"/>
        <v>5032.75</v>
      </c>
      <c r="Q142" s="6">
        <f t="shared" si="33"/>
        <v>2041.75</v>
      </c>
    </row>
    <row r="143" spans="1:17" x14ac:dyDescent="0.15">
      <c r="A143" s="6">
        <v>0</v>
      </c>
      <c r="B143" s="7">
        <f t="shared" si="30"/>
        <v>44400</v>
      </c>
      <c r="C143" s="6">
        <f t="shared" si="31"/>
        <v>30</v>
      </c>
      <c r="D143" t="s">
        <v>8</v>
      </c>
      <c r="E143">
        <v>1380</v>
      </c>
      <c r="F143">
        <v>1368</v>
      </c>
      <c r="G143">
        <v>1538</v>
      </c>
      <c r="H143">
        <v>1694</v>
      </c>
      <c r="I143">
        <f t="shared" si="26"/>
        <v>5980</v>
      </c>
      <c r="J143">
        <f t="shared" si="27"/>
        <v>1495</v>
      </c>
      <c r="K143">
        <v>1443</v>
      </c>
      <c r="L143" s="2">
        <f t="shared" si="28"/>
        <v>-52</v>
      </c>
      <c r="M143">
        <v>1569</v>
      </c>
      <c r="N143" s="3">
        <f t="shared" si="29"/>
        <v>74</v>
      </c>
      <c r="P143" s="6">
        <f t="shared" si="32"/>
        <v>4980.75</v>
      </c>
      <c r="Q143" s="6">
        <f t="shared" si="33"/>
        <v>2115.75</v>
      </c>
    </row>
    <row r="144" spans="1:17" x14ac:dyDescent="0.15">
      <c r="A144" s="6">
        <v>0</v>
      </c>
      <c r="B144" s="7">
        <f t="shared" si="30"/>
        <v>44407</v>
      </c>
      <c r="C144" s="6">
        <f t="shared" si="31"/>
        <v>31</v>
      </c>
      <c r="D144" t="s">
        <v>8</v>
      </c>
      <c r="E144">
        <v>1326</v>
      </c>
      <c r="F144">
        <v>1349</v>
      </c>
      <c r="G144">
        <v>1491</v>
      </c>
      <c r="H144">
        <v>1495</v>
      </c>
      <c r="I144">
        <f t="shared" si="26"/>
        <v>5661</v>
      </c>
      <c r="J144">
        <f t="shared" si="27"/>
        <v>1415.25</v>
      </c>
      <c r="K144">
        <v>1449</v>
      </c>
      <c r="L144" s="3">
        <f t="shared" si="28"/>
        <v>33.75</v>
      </c>
      <c r="M144">
        <v>1621</v>
      </c>
      <c r="N144" s="3">
        <f t="shared" si="29"/>
        <v>205.75</v>
      </c>
      <c r="P144" s="6">
        <f t="shared" si="32"/>
        <v>5014.5</v>
      </c>
      <c r="Q144" s="6">
        <f t="shared" si="33"/>
        <v>2321.5</v>
      </c>
    </row>
    <row r="145" spans="1:20" x14ac:dyDescent="0.15">
      <c r="A145" s="6">
        <v>0</v>
      </c>
      <c r="B145" s="7">
        <f t="shared" si="30"/>
        <v>44414</v>
      </c>
      <c r="C145" s="6">
        <f t="shared" si="31"/>
        <v>32</v>
      </c>
      <c r="D145" t="s">
        <v>8</v>
      </c>
      <c r="E145">
        <v>1363</v>
      </c>
      <c r="F145">
        <v>1403</v>
      </c>
      <c r="G145">
        <v>1494</v>
      </c>
      <c r="H145">
        <v>1475</v>
      </c>
      <c r="I145">
        <f t="shared" si="26"/>
        <v>5735</v>
      </c>
      <c r="J145">
        <f t="shared" si="27"/>
        <v>1433.75</v>
      </c>
      <c r="K145">
        <v>1403</v>
      </c>
      <c r="L145" s="2">
        <f t="shared" si="28"/>
        <v>-30.75</v>
      </c>
      <c r="M145">
        <v>1539</v>
      </c>
      <c r="N145" s="3">
        <f t="shared" si="29"/>
        <v>105.25</v>
      </c>
      <c r="P145" s="6">
        <f t="shared" si="32"/>
        <v>4983.75</v>
      </c>
      <c r="Q145" s="6">
        <f t="shared" si="33"/>
        <v>2426.75</v>
      </c>
    </row>
    <row r="146" spans="1:20" x14ac:dyDescent="0.15">
      <c r="A146" s="6">
        <v>0</v>
      </c>
      <c r="B146" s="7">
        <f t="shared" si="30"/>
        <v>44421</v>
      </c>
      <c r="C146" s="6">
        <f t="shared" si="31"/>
        <v>33</v>
      </c>
      <c r="D146" t="s">
        <v>8</v>
      </c>
      <c r="E146">
        <v>1378</v>
      </c>
      <c r="F146">
        <v>1341</v>
      </c>
      <c r="G146">
        <v>1416</v>
      </c>
      <c r="H146">
        <v>1416</v>
      </c>
      <c r="I146">
        <f t="shared" ref="I146:I165" si="34">H146+G146+F146+E146</f>
        <v>5551</v>
      </c>
      <c r="J146">
        <f t="shared" ref="J146:J165" si="35">I146/4</f>
        <v>1387.75</v>
      </c>
      <c r="K146">
        <v>1818</v>
      </c>
      <c r="L146" s="3">
        <f t="shared" ref="L146:L166" si="36">K146-J146</f>
        <v>430.25</v>
      </c>
      <c r="M146">
        <v>1571</v>
      </c>
      <c r="N146" s="3">
        <f t="shared" si="29"/>
        <v>183.25</v>
      </c>
      <c r="P146" s="6">
        <f t="shared" si="32"/>
        <v>5414</v>
      </c>
      <c r="Q146" s="6">
        <f t="shared" si="33"/>
        <v>2610</v>
      </c>
    </row>
    <row r="147" spans="1:20" x14ac:dyDescent="0.15">
      <c r="A147" s="6">
        <v>0</v>
      </c>
      <c r="B147" s="7">
        <f t="shared" si="30"/>
        <v>44428</v>
      </c>
      <c r="C147" s="6">
        <f t="shared" si="31"/>
        <v>34</v>
      </c>
      <c r="D147" t="s">
        <v>8</v>
      </c>
      <c r="E147">
        <v>1430</v>
      </c>
      <c r="F147">
        <v>1398</v>
      </c>
      <c r="G147">
        <v>1424</v>
      </c>
      <c r="H147">
        <v>1430</v>
      </c>
      <c r="I147">
        <f t="shared" si="34"/>
        <v>5682</v>
      </c>
      <c r="J147">
        <f t="shared" si="35"/>
        <v>1420.5</v>
      </c>
      <c r="K147">
        <v>1576</v>
      </c>
      <c r="L147" s="3">
        <f t="shared" si="36"/>
        <v>155.5</v>
      </c>
      <c r="M147">
        <v>1535</v>
      </c>
      <c r="N147" s="3">
        <f t="shared" si="29"/>
        <v>114.5</v>
      </c>
      <c r="P147" s="6">
        <f t="shared" si="32"/>
        <v>5569.5</v>
      </c>
      <c r="Q147" s="6">
        <f t="shared" si="33"/>
        <v>2724.5</v>
      </c>
    </row>
    <row r="148" spans="1:20" x14ac:dyDescent="0.15">
      <c r="A148" s="6">
        <v>0</v>
      </c>
      <c r="B148" s="7">
        <f t="shared" si="30"/>
        <v>44435</v>
      </c>
      <c r="C148" s="6">
        <f t="shared" si="31"/>
        <v>35</v>
      </c>
      <c r="D148" t="s">
        <v>8</v>
      </c>
      <c r="E148">
        <v>1380</v>
      </c>
      <c r="F148">
        <v>1385</v>
      </c>
      <c r="G148">
        <v>1312</v>
      </c>
      <c r="H148">
        <v>1495</v>
      </c>
      <c r="I148">
        <f t="shared" si="34"/>
        <v>5572</v>
      </c>
      <c r="J148">
        <f t="shared" si="35"/>
        <v>1393</v>
      </c>
      <c r="K148">
        <v>1517</v>
      </c>
      <c r="L148" s="3">
        <f t="shared" si="36"/>
        <v>124</v>
      </c>
      <c r="M148">
        <v>1546</v>
      </c>
      <c r="N148" s="3">
        <f t="shared" si="29"/>
        <v>153</v>
      </c>
      <c r="P148" s="6">
        <f t="shared" si="32"/>
        <v>5693.5</v>
      </c>
      <c r="Q148" s="6">
        <f t="shared" si="33"/>
        <v>2877.5</v>
      </c>
    </row>
    <row r="149" spans="1:20" x14ac:dyDescent="0.15">
      <c r="A149" s="6">
        <v>0</v>
      </c>
      <c r="B149" s="7">
        <f t="shared" si="30"/>
        <v>44442</v>
      </c>
      <c r="C149" s="6">
        <f t="shared" si="31"/>
        <v>36</v>
      </c>
      <c r="D149" t="s">
        <v>8</v>
      </c>
      <c r="E149">
        <v>1388</v>
      </c>
      <c r="F149">
        <v>1340</v>
      </c>
      <c r="G149">
        <v>1385</v>
      </c>
      <c r="H149">
        <v>1394</v>
      </c>
      <c r="I149">
        <f t="shared" si="34"/>
        <v>5507</v>
      </c>
      <c r="J149">
        <f t="shared" si="35"/>
        <v>1376.75</v>
      </c>
      <c r="K149">
        <v>1448</v>
      </c>
      <c r="L149" s="3">
        <f t="shared" si="36"/>
        <v>71.25</v>
      </c>
      <c r="M149">
        <v>1629</v>
      </c>
      <c r="N149" s="3">
        <f t="shared" si="29"/>
        <v>252.25</v>
      </c>
      <c r="P149" s="6">
        <f t="shared" si="32"/>
        <v>5764.75</v>
      </c>
      <c r="Q149" s="6">
        <f t="shared" si="33"/>
        <v>3129.75</v>
      </c>
    </row>
    <row r="150" spans="1:20" x14ac:dyDescent="0.15">
      <c r="A150" s="6">
        <v>0</v>
      </c>
      <c r="B150" s="7">
        <f t="shared" si="30"/>
        <v>44449</v>
      </c>
      <c r="C150" s="6">
        <f t="shared" si="31"/>
        <v>37</v>
      </c>
      <c r="D150" t="s">
        <v>8</v>
      </c>
      <c r="E150">
        <v>1461</v>
      </c>
      <c r="F150">
        <v>1427</v>
      </c>
      <c r="G150">
        <v>1352</v>
      </c>
      <c r="H150">
        <v>1415</v>
      </c>
      <c r="I150">
        <f t="shared" si="34"/>
        <v>5655</v>
      </c>
      <c r="J150">
        <f t="shared" si="35"/>
        <v>1413.75</v>
      </c>
      <c r="K150">
        <v>1448</v>
      </c>
      <c r="L150" s="3">
        <f t="shared" si="36"/>
        <v>34.25</v>
      </c>
      <c r="M150">
        <v>1554</v>
      </c>
      <c r="N150" s="3">
        <f t="shared" si="29"/>
        <v>140.25</v>
      </c>
      <c r="P150" s="6">
        <f t="shared" si="32"/>
        <v>5799</v>
      </c>
      <c r="Q150" s="6">
        <f t="shared" si="33"/>
        <v>3270</v>
      </c>
    </row>
    <row r="151" spans="1:20" x14ac:dyDescent="0.15">
      <c r="A151" s="6">
        <v>0</v>
      </c>
      <c r="B151" s="7">
        <f t="shared" si="30"/>
        <v>44456</v>
      </c>
      <c r="C151" s="6">
        <f t="shared" si="31"/>
        <v>38</v>
      </c>
      <c r="D151" t="s">
        <v>8</v>
      </c>
      <c r="E151">
        <v>1281</v>
      </c>
      <c r="F151">
        <v>1418</v>
      </c>
      <c r="G151">
        <v>1410</v>
      </c>
      <c r="H151">
        <v>1408</v>
      </c>
      <c r="I151">
        <f t="shared" si="34"/>
        <v>5517</v>
      </c>
      <c r="J151">
        <f t="shared" si="35"/>
        <v>1379.25</v>
      </c>
      <c r="K151">
        <v>1481</v>
      </c>
      <c r="L151" s="3">
        <f t="shared" si="36"/>
        <v>101.75</v>
      </c>
      <c r="M151">
        <v>1519</v>
      </c>
      <c r="N151" s="3">
        <f t="shared" si="29"/>
        <v>139.75</v>
      </c>
      <c r="P151" s="6">
        <f t="shared" si="32"/>
        <v>5900.75</v>
      </c>
      <c r="Q151" s="6">
        <f t="shared" si="33"/>
        <v>3409.75</v>
      </c>
    </row>
    <row r="152" spans="1:20" x14ac:dyDescent="0.15">
      <c r="A152" s="6">
        <v>0</v>
      </c>
      <c r="B152" s="7">
        <f t="shared" si="30"/>
        <v>44463</v>
      </c>
      <c r="C152" s="6">
        <f t="shared" si="31"/>
        <v>39</v>
      </c>
      <c r="D152" t="s">
        <v>8</v>
      </c>
      <c r="E152">
        <v>1437</v>
      </c>
      <c r="F152">
        <v>1445</v>
      </c>
      <c r="G152">
        <v>1445</v>
      </c>
      <c r="H152">
        <v>1495</v>
      </c>
      <c r="I152">
        <f t="shared" si="34"/>
        <v>5822</v>
      </c>
      <c r="J152">
        <f t="shared" si="35"/>
        <v>1455.5</v>
      </c>
      <c r="K152">
        <v>1617</v>
      </c>
      <c r="L152" s="3">
        <f t="shared" si="36"/>
        <v>161.5</v>
      </c>
      <c r="M152">
        <v>1643</v>
      </c>
      <c r="N152" s="3">
        <f t="shared" si="29"/>
        <v>187.5</v>
      </c>
      <c r="P152" s="6">
        <f t="shared" si="32"/>
        <v>6062.25</v>
      </c>
      <c r="Q152" s="6">
        <f t="shared" si="33"/>
        <v>3597.25</v>
      </c>
    </row>
    <row r="153" spans="1:20" x14ac:dyDescent="0.15">
      <c r="A153" s="6">
        <v>0</v>
      </c>
      <c r="B153" s="7">
        <f t="shared" si="30"/>
        <v>44470</v>
      </c>
      <c r="C153" s="6">
        <f t="shared" si="31"/>
        <v>40</v>
      </c>
      <c r="D153" t="s">
        <v>8</v>
      </c>
      <c r="E153">
        <v>1435</v>
      </c>
      <c r="F153">
        <v>1427</v>
      </c>
      <c r="G153">
        <v>1492</v>
      </c>
      <c r="H153">
        <v>1493</v>
      </c>
      <c r="I153">
        <f t="shared" si="34"/>
        <v>5847</v>
      </c>
      <c r="J153">
        <f t="shared" si="35"/>
        <v>1461.75</v>
      </c>
      <c r="K153">
        <v>1650</v>
      </c>
      <c r="L153" s="3">
        <f t="shared" si="36"/>
        <v>188.25</v>
      </c>
      <c r="M153">
        <v>1628</v>
      </c>
      <c r="N153" s="3">
        <f t="shared" si="29"/>
        <v>166.25</v>
      </c>
      <c r="P153" s="6">
        <f t="shared" si="32"/>
        <v>6250.5</v>
      </c>
      <c r="Q153" s="6">
        <f t="shared" si="33"/>
        <v>3763.5</v>
      </c>
      <c r="S153" s="6"/>
      <c r="T153" s="6"/>
    </row>
    <row r="154" spans="1:20" x14ac:dyDescent="0.15">
      <c r="A154" s="6">
        <v>0</v>
      </c>
      <c r="B154" s="7">
        <f t="shared" si="30"/>
        <v>44477</v>
      </c>
      <c r="C154" s="6">
        <f t="shared" si="31"/>
        <v>41</v>
      </c>
      <c r="D154" t="s">
        <v>8</v>
      </c>
      <c r="E154">
        <v>1535</v>
      </c>
      <c r="F154">
        <v>1470</v>
      </c>
      <c r="G154">
        <v>1496</v>
      </c>
      <c r="H154">
        <v>1556</v>
      </c>
      <c r="I154">
        <f t="shared" si="34"/>
        <v>6057</v>
      </c>
      <c r="J154">
        <f t="shared" si="35"/>
        <v>1514.25</v>
      </c>
      <c r="K154">
        <v>1653</v>
      </c>
      <c r="L154" s="3">
        <f t="shared" si="36"/>
        <v>138.75</v>
      </c>
      <c r="M154">
        <v>1642</v>
      </c>
      <c r="N154" s="3">
        <f t="shared" si="29"/>
        <v>127.75</v>
      </c>
      <c r="P154" s="6">
        <f t="shared" si="32"/>
        <v>6389.25</v>
      </c>
      <c r="Q154" s="6">
        <f t="shared" si="33"/>
        <v>3891.25</v>
      </c>
      <c r="S154" s="6"/>
      <c r="T154" s="6"/>
    </row>
    <row r="155" spans="1:20" x14ac:dyDescent="0.15">
      <c r="A155" s="6">
        <v>0</v>
      </c>
      <c r="B155" s="7">
        <f t="shared" si="30"/>
        <v>44484</v>
      </c>
      <c r="C155" s="6">
        <f t="shared" si="31"/>
        <v>42</v>
      </c>
      <c r="D155" t="s">
        <v>8</v>
      </c>
      <c r="E155">
        <v>1461</v>
      </c>
      <c r="F155">
        <v>1480</v>
      </c>
      <c r="G155">
        <v>1524</v>
      </c>
      <c r="H155">
        <v>1584</v>
      </c>
      <c r="I155">
        <f t="shared" si="34"/>
        <v>6049</v>
      </c>
      <c r="J155">
        <f t="shared" si="35"/>
        <v>1512.25</v>
      </c>
      <c r="K155">
        <v>1803</v>
      </c>
      <c r="L155" s="3">
        <f t="shared" si="36"/>
        <v>290.75</v>
      </c>
      <c r="M155">
        <v>1804</v>
      </c>
      <c r="N155" s="3">
        <f t="shared" si="29"/>
        <v>291.75</v>
      </c>
      <c r="P155" s="6">
        <f t="shared" si="32"/>
        <v>6680</v>
      </c>
      <c r="Q155" s="6">
        <f t="shared" si="33"/>
        <v>4183</v>
      </c>
    </row>
    <row r="156" spans="1:20" x14ac:dyDescent="0.15">
      <c r="A156" s="6">
        <v>0</v>
      </c>
      <c r="B156" s="7">
        <f t="shared" si="30"/>
        <v>44491</v>
      </c>
      <c r="C156" s="6">
        <f t="shared" si="31"/>
        <v>43</v>
      </c>
      <c r="D156" t="s">
        <v>8</v>
      </c>
      <c r="E156">
        <v>1646</v>
      </c>
      <c r="F156">
        <v>1488</v>
      </c>
      <c r="G156">
        <v>1384</v>
      </c>
      <c r="H156">
        <v>1530</v>
      </c>
      <c r="I156">
        <f t="shared" si="34"/>
        <v>6048</v>
      </c>
      <c r="J156">
        <f t="shared" si="35"/>
        <v>1512</v>
      </c>
      <c r="K156">
        <v>1943</v>
      </c>
      <c r="L156" s="3">
        <f t="shared" si="36"/>
        <v>431</v>
      </c>
      <c r="M156">
        <v>1871</v>
      </c>
      <c r="N156" s="3">
        <f t="shared" si="29"/>
        <v>359</v>
      </c>
      <c r="P156" s="6">
        <f t="shared" si="32"/>
        <v>7111</v>
      </c>
      <c r="Q156" s="6">
        <f t="shared" si="33"/>
        <v>4542</v>
      </c>
      <c r="R156" s="6">
        <f>Q156</f>
        <v>4542</v>
      </c>
    </row>
    <row r="157" spans="1:20" x14ac:dyDescent="0.15">
      <c r="A157" s="6">
        <v>0</v>
      </c>
      <c r="B157" s="7">
        <f t="shared" si="30"/>
        <v>44498</v>
      </c>
      <c r="C157" s="6">
        <f t="shared" si="31"/>
        <v>44</v>
      </c>
      <c r="D157" t="s">
        <v>8</v>
      </c>
      <c r="E157">
        <v>1522</v>
      </c>
      <c r="F157">
        <v>1501</v>
      </c>
      <c r="G157">
        <v>1487</v>
      </c>
      <c r="H157">
        <v>1578</v>
      </c>
      <c r="I157">
        <f t="shared" si="34"/>
        <v>6088</v>
      </c>
      <c r="J157">
        <f t="shared" si="35"/>
        <v>1522</v>
      </c>
      <c r="K157">
        <v>2112</v>
      </c>
      <c r="L157" s="3">
        <f t="shared" si="36"/>
        <v>590</v>
      </c>
      <c r="M157" s="1">
        <f t="shared" ref="M157:M165" si="37">K157+36.05</f>
        <v>2148.0500000000002</v>
      </c>
      <c r="N157" s="1">
        <f t="shared" si="29"/>
        <v>626.05000000000018</v>
      </c>
      <c r="P157" s="6">
        <f t="shared" si="32"/>
        <v>7701</v>
      </c>
      <c r="R157" s="6">
        <f>R156+N157</f>
        <v>5168.05</v>
      </c>
    </row>
    <row r="158" spans="1:20" x14ac:dyDescent="0.15">
      <c r="A158" s="6">
        <v>0</v>
      </c>
      <c r="B158" s="7">
        <f t="shared" si="30"/>
        <v>44505</v>
      </c>
      <c r="C158" s="6">
        <f t="shared" si="31"/>
        <v>45</v>
      </c>
      <c r="D158" t="s">
        <v>8</v>
      </c>
      <c r="E158">
        <v>1606</v>
      </c>
      <c r="F158">
        <v>1557</v>
      </c>
      <c r="G158">
        <v>1484</v>
      </c>
      <c r="H158">
        <v>1696</v>
      </c>
      <c r="I158">
        <f t="shared" si="34"/>
        <v>6343</v>
      </c>
      <c r="J158">
        <f t="shared" si="35"/>
        <v>1585.75</v>
      </c>
      <c r="K158">
        <v>2044</v>
      </c>
      <c r="L158" s="3">
        <f t="shared" si="36"/>
        <v>458.25</v>
      </c>
      <c r="M158" s="1">
        <f t="shared" si="37"/>
        <v>2080.0500000000002</v>
      </c>
      <c r="N158" s="1">
        <f t="shared" si="29"/>
        <v>494.30000000000018</v>
      </c>
      <c r="P158" s="6">
        <f t="shared" si="32"/>
        <v>8159.25</v>
      </c>
      <c r="R158" s="6">
        <f t="shared" ref="R158:R165" si="38">R157+N158</f>
        <v>5662.35</v>
      </c>
    </row>
    <row r="159" spans="1:20" x14ac:dyDescent="0.15">
      <c r="A159" s="6">
        <v>0</v>
      </c>
      <c r="B159" s="7">
        <f t="shared" si="30"/>
        <v>44512</v>
      </c>
      <c r="C159" s="6">
        <f t="shared" si="31"/>
        <v>46</v>
      </c>
      <c r="D159" t="s">
        <v>8</v>
      </c>
      <c r="E159">
        <v>1607</v>
      </c>
      <c r="F159">
        <v>1575</v>
      </c>
      <c r="G159">
        <v>1505</v>
      </c>
      <c r="H159">
        <v>1680</v>
      </c>
      <c r="I159">
        <f t="shared" si="34"/>
        <v>6367</v>
      </c>
      <c r="J159">
        <f t="shared" si="35"/>
        <v>1591.75</v>
      </c>
      <c r="K159">
        <v>2086</v>
      </c>
      <c r="L159" s="3">
        <f t="shared" si="36"/>
        <v>494.25</v>
      </c>
      <c r="M159" s="1">
        <f t="shared" si="37"/>
        <v>2122.0500000000002</v>
      </c>
      <c r="N159" s="1">
        <f t="shared" si="29"/>
        <v>530.30000000000018</v>
      </c>
      <c r="P159" s="6">
        <f t="shared" si="32"/>
        <v>8653.5</v>
      </c>
      <c r="R159" s="6">
        <f t="shared" si="38"/>
        <v>6192.6500000000005</v>
      </c>
    </row>
    <row r="160" spans="1:20" x14ac:dyDescent="0.15">
      <c r="A160" s="6">
        <v>0</v>
      </c>
      <c r="B160" s="7">
        <f t="shared" si="30"/>
        <v>44519</v>
      </c>
      <c r="C160" s="6">
        <f t="shared" si="31"/>
        <v>47</v>
      </c>
      <c r="D160" t="s">
        <v>8</v>
      </c>
      <c r="E160">
        <v>1637</v>
      </c>
      <c r="F160">
        <v>1594</v>
      </c>
      <c r="G160">
        <v>1528</v>
      </c>
      <c r="H160">
        <v>1709</v>
      </c>
      <c r="I160">
        <f t="shared" si="34"/>
        <v>6468</v>
      </c>
      <c r="J160">
        <f t="shared" si="35"/>
        <v>1617</v>
      </c>
      <c r="K160">
        <v>1835</v>
      </c>
      <c r="L160" s="3">
        <f t="shared" si="36"/>
        <v>218</v>
      </c>
      <c r="M160" s="1">
        <f t="shared" si="37"/>
        <v>1871.05</v>
      </c>
      <c r="N160" s="1">
        <f t="shared" si="29"/>
        <v>254.04999999999995</v>
      </c>
      <c r="P160" s="6">
        <f t="shared" si="32"/>
        <v>8871.5</v>
      </c>
      <c r="R160" s="6">
        <f t="shared" si="38"/>
        <v>6446.7000000000007</v>
      </c>
    </row>
    <row r="161" spans="1:18" x14ac:dyDescent="0.15">
      <c r="A161" s="6">
        <v>0</v>
      </c>
      <c r="B161" s="7">
        <f t="shared" si="30"/>
        <v>44526</v>
      </c>
      <c r="C161" s="6">
        <f t="shared" si="31"/>
        <v>48</v>
      </c>
      <c r="D161" t="s">
        <v>8</v>
      </c>
      <c r="E161">
        <v>1638</v>
      </c>
      <c r="F161">
        <v>1587</v>
      </c>
      <c r="G161">
        <v>1568</v>
      </c>
      <c r="H161">
        <v>1677</v>
      </c>
      <c r="I161">
        <f t="shared" si="34"/>
        <v>6470</v>
      </c>
      <c r="J161">
        <f t="shared" si="35"/>
        <v>1617.5</v>
      </c>
      <c r="K161">
        <v>1886</v>
      </c>
      <c r="L161" s="3">
        <f t="shared" si="36"/>
        <v>268.5</v>
      </c>
      <c r="M161" s="1">
        <f t="shared" si="37"/>
        <v>1922.05</v>
      </c>
      <c r="N161" s="1">
        <f t="shared" si="29"/>
        <v>304.54999999999995</v>
      </c>
      <c r="P161" s="6">
        <f t="shared" si="32"/>
        <v>9140</v>
      </c>
      <c r="R161" s="6">
        <f t="shared" si="38"/>
        <v>6751.2500000000009</v>
      </c>
    </row>
    <row r="162" spans="1:18" x14ac:dyDescent="0.15">
      <c r="A162" s="6">
        <v>0</v>
      </c>
      <c r="B162" s="7">
        <f t="shared" si="30"/>
        <v>44533</v>
      </c>
      <c r="C162" s="6">
        <f t="shared" si="31"/>
        <v>49</v>
      </c>
      <c r="D162" t="s">
        <v>8</v>
      </c>
      <c r="E162">
        <v>1650</v>
      </c>
      <c r="F162">
        <v>1671</v>
      </c>
      <c r="G162">
        <v>1625</v>
      </c>
      <c r="H162">
        <v>1693</v>
      </c>
      <c r="I162">
        <f t="shared" si="34"/>
        <v>6639</v>
      </c>
      <c r="J162">
        <f t="shared" si="35"/>
        <v>1659.75</v>
      </c>
      <c r="K162">
        <v>1972</v>
      </c>
      <c r="L162" s="3">
        <f t="shared" si="36"/>
        <v>312.25</v>
      </c>
      <c r="M162" s="1">
        <f t="shared" si="37"/>
        <v>2008.05</v>
      </c>
      <c r="N162" s="1">
        <f t="shared" si="29"/>
        <v>348.29999999999995</v>
      </c>
      <c r="P162" s="6">
        <f t="shared" si="32"/>
        <v>9452.25</v>
      </c>
      <c r="R162" s="6">
        <f t="shared" si="38"/>
        <v>7099.5500000000011</v>
      </c>
    </row>
    <row r="163" spans="1:18" x14ac:dyDescent="0.15">
      <c r="A163" s="6">
        <v>0</v>
      </c>
      <c r="B163" s="7">
        <f t="shared" si="30"/>
        <v>44540</v>
      </c>
      <c r="C163" s="6">
        <f t="shared" si="31"/>
        <v>50</v>
      </c>
      <c r="D163" t="s">
        <v>8</v>
      </c>
      <c r="E163">
        <v>1741</v>
      </c>
      <c r="F163">
        <v>1743</v>
      </c>
      <c r="G163">
        <v>1587</v>
      </c>
      <c r="H163">
        <v>1710</v>
      </c>
      <c r="I163">
        <f t="shared" si="34"/>
        <v>6781</v>
      </c>
      <c r="J163">
        <f t="shared" si="35"/>
        <v>1695.25</v>
      </c>
      <c r="K163">
        <v>2048</v>
      </c>
      <c r="L163" s="3">
        <f t="shared" si="36"/>
        <v>352.75</v>
      </c>
      <c r="M163" s="1">
        <f t="shared" si="37"/>
        <v>2084.0500000000002</v>
      </c>
      <c r="N163" s="1">
        <f t="shared" si="29"/>
        <v>388.80000000000018</v>
      </c>
      <c r="P163" s="6">
        <f t="shared" si="32"/>
        <v>9805</v>
      </c>
      <c r="R163" s="6">
        <f t="shared" si="38"/>
        <v>7488.3500000000013</v>
      </c>
    </row>
    <row r="164" spans="1:18" x14ac:dyDescent="0.15">
      <c r="A164" s="6">
        <v>0</v>
      </c>
      <c r="B164" s="7">
        <f t="shared" si="30"/>
        <v>44547</v>
      </c>
      <c r="C164" s="6">
        <f t="shared" si="31"/>
        <v>51</v>
      </c>
      <c r="D164" t="s">
        <v>8</v>
      </c>
      <c r="E164">
        <v>1713</v>
      </c>
      <c r="F164">
        <v>1737</v>
      </c>
      <c r="G164">
        <v>1688</v>
      </c>
      <c r="H164">
        <v>1799</v>
      </c>
      <c r="I164">
        <f t="shared" si="34"/>
        <v>6937</v>
      </c>
      <c r="J164">
        <f t="shared" si="35"/>
        <v>1734.25</v>
      </c>
      <c r="K164">
        <v>2249</v>
      </c>
      <c r="L164" s="3">
        <f t="shared" si="36"/>
        <v>514.75</v>
      </c>
      <c r="M164" s="1">
        <f t="shared" si="37"/>
        <v>2285.0500000000002</v>
      </c>
      <c r="N164" s="1">
        <f t="shared" si="29"/>
        <v>550.80000000000018</v>
      </c>
      <c r="P164" s="6">
        <f t="shared" si="32"/>
        <v>10319.75</v>
      </c>
      <c r="R164" s="6">
        <f t="shared" si="38"/>
        <v>8039.1500000000015</v>
      </c>
    </row>
    <row r="165" spans="1:18" x14ac:dyDescent="0.15">
      <c r="A165" s="6">
        <v>0</v>
      </c>
      <c r="B165" s="7">
        <f t="shared" si="30"/>
        <v>44554</v>
      </c>
      <c r="C165" s="6">
        <f t="shared" si="31"/>
        <v>52</v>
      </c>
      <c r="D165" t="s">
        <v>8</v>
      </c>
      <c r="E165">
        <v>1875</v>
      </c>
      <c r="F165">
        <v>1816</v>
      </c>
      <c r="G165">
        <v>1584</v>
      </c>
      <c r="H165">
        <v>1682</v>
      </c>
      <c r="I165">
        <f t="shared" si="34"/>
        <v>6957</v>
      </c>
      <c r="J165">
        <f t="shared" si="35"/>
        <v>1739.25</v>
      </c>
      <c r="K165">
        <v>2289</v>
      </c>
      <c r="L165" s="3">
        <f t="shared" si="36"/>
        <v>549.75</v>
      </c>
      <c r="M165" s="1">
        <f t="shared" si="37"/>
        <v>2325.0500000000002</v>
      </c>
      <c r="N165" s="1">
        <f t="shared" si="29"/>
        <v>585.80000000000018</v>
      </c>
      <c r="P165" s="6">
        <f t="shared" si="32"/>
        <v>10869.5</v>
      </c>
      <c r="R165" s="6">
        <f t="shared" si="38"/>
        <v>8624.9500000000007</v>
      </c>
    </row>
    <row r="166" spans="1:18" x14ac:dyDescent="0.15">
      <c r="D166" s="1"/>
      <c r="E166" s="1"/>
      <c r="F166" s="1"/>
      <c r="G166" s="1"/>
      <c r="H166" s="1"/>
      <c r="I166" s="1" t="s">
        <v>9</v>
      </c>
      <c r="J166" s="1">
        <f>SUM(J114:J165)</f>
        <v>84018.5</v>
      </c>
      <c r="K166" s="1">
        <f>SUM(K114:K165)</f>
        <v>94888</v>
      </c>
      <c r="L166" s="5">
        <f t="shared" si="36"/>
        <v>10869.5</v>
      </c>
    </row>
  </sheetData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>
    <oddHeader>&amp;C&amp;A</oddHeader>
    <oddFooter>&amp;CPage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B636F-ABDB-714A-80F0-3434CA2B1C33}">
  <dimension ref="A1:H115"/>
  <sheetViews>
    <sheetView topLeftCell="A79" workbookViewId="0">
      <selection activeCell="E1" sqref="E1:E1048576"/>
    </sheetView>
  </sheetViews>
  <sheetFormatPr baseColWidth="10" defaultRowHeight="18" x14ac:dyDescent="0.2"/>
  <cols>
    <col min="1" max="1" width="17.1640625" style="16" customWidth="1"/>
    <col min="2" max="2" width="10.5" style="16" bestFit="1" customWidth="1"/>
    <col min="3" max="3" width="13.6640625" style="16" customWidth="1"/>
    <col min="4" max="4" width="14.83203125" style="16" bestFit="1" customWidth="1"/>
    <col min="5" max="5" width="13.83203125" style="19" bestFit="1" customWidth="1"/>
    <col min="6" max="6" width="12.1640625" style="16" customWidth="1"/>
    <col min="7" max="7" width="15.6640625" style="18" bestFit="1" customWidth="1"/>
    <col min="8" max="8" width="24.5" style="18" customWidth="1"/>
    <col min="9" max="16384" width="10.83203125" style="16"/>
  </cols>
  <sheetData>
    <row r="1" spans="1:8" x14ac:dyDescent="0.2">
      <c r="A1" s="16" t="s">
        <v>17</v>
      </c>
      <c r="B1" s="16" t="s">
        <v>18</v>
      </c>
      <c r="C1" s="16" t="s">
        <v>19</v>
      </c>
      <c r="E1" s="19" t="s">
        <v>20</v>
      </c>
      <c r="F1" s="16" t="s">
        <v>21</v>
      </c>
      <c r="G1" s="18" t="s">
        <v>22</v>
      </c>
      <c r="H1" s="18" t="s">
        <v>23</v>
      </c>
    </row>
    <row r="2" spans="1:8" x14ac:dyDescent="0.2">
      <c r="A2" s="16" t="s">
        <v>24</v>
      </c>
    </row>
    <row r="3" spans="1:8" x14ac:dyDescent="0.2">
      <c r="A3" s="16">
        <v>0</v>
      </c>
      <c r="B3" s="16">
        <v>86000</v>
      </c>
      <c r="C3" s="16">
        <v>82000</v>
      </c>
      <c r="D3" s="16">
        <v>168000</v>
      </c>
      <c r="E3" s="19">
        <v>0.77961018655375702</v>
      </c>
      <c r="F3" s="16">
        <v>0</v>
      </c>
      <c r="G3" s="18">
        <v>81.38</v>
      </c>
      <c r="H3" s="18">
        <v>82.159610186553707</v>
      </c>
    </row>
    <row r="4" spans="1:8" x14ac:dyDescent="0.2">
      <c r="A4" s="16">
        <v>1</v>
      </c>
      <c r="B4" s="16">
        <v>87000</v>
      </c>
      <c r="C4" s="16">
        <v>83000</v>
      </c>
      <c r="D4" s="16">
        <v>170000</v>
      </c>
      <c r="E4" s="19">
        <v>0.78889126020320599</v>
      </c>
      <c r="F4" s="16">
        <v>1</v>
      </c>
      <c r="G4" s="18">
        <v>81.17</v>
      </c>
      <c r="H4" s="18">
        <v>81.958891260203202</v>
      </c>
    </row>
    <row r="5" spans="1:8" x14ac:dyDescent="0.2">
      <c r="A5" s="16">
        <v>2</v>
      </c>
      <c r="B5" s="16">
        <v>87000</v>
      </c>
      <c r="C5" s="16">
        <v>83000</v>
      </c>
      <c r="D5" s="16">
        <v>170000</v>
      </c>
      <c r="E5" s="19">
        <v>0.78889126020320599</v>
      </c>
      <c r="F5" s="16">
        <v>2</v>
      </c>
      <c r="G5" s="18">
        <v>80.2</v>
      </c>
      <c r="H5" s="18">
        <v>80.988891260203204</v>
      </c>
    </row>
    <row r="6" spans="1:8" x14ac:dyDescent="0.2">
      <c r="A6" s="16">
        <v>3</v>
      </c>
      <c r="B6" s="16">
        <v>89000</v>
      </c>
      <c r="C6" s="16">
        <v>84000</v>
      </c>
      <c r="D6" s="16">
        <v>173000</v>
      </c>
      <c r="E6" s="19">
        <v>0.80281287067738105</v>
      </c>
      <c r="F6" s="16">
        <v>3</v>
      </c>
      <c r="G6" s="18">
        <v>79.209999999999994</v>
      </c>
      <c r="H6" s="18">
        <v>80.012812870677394</v>
      </c>
    </row>
    <row r="7" spans="1:8" x14ac:dyDescent="0.2">
      <c r="A7" s="16">
        <v>4</v>
      </c>
      <c r="B7" s="16">
        <v>90000</v>
      </c>
      <c r="C7" s="16">
        <v>86000</v>
      </c>
      <c r="D7" s="16">
        <v>176000</v>
      </c>
      <c r="E7" s="19">
        <v>0.816734481151555</v>
      </c>
      <c r="F7" s="16">
        <v>4</v>
      </c>
      <c r="G7" s="18">
        <v>78.22</v>
      </c>
      <c r="H7" s="18">
        <v>79.036734481151598</v>
      </c>
    </row>
    <row r="8" spans="1:8" x14ac:dyDescent="0.2">
      <c r="A8" s="16">
        <v>5</v>
      </c>
      <c r="B8" s="16">
        <v>90000</v>
      </c>
      <c r="C8" s="16">
        <v>85000</v>
      </c>
      <c r="D8" s="16">
        <v>175000</v>
      </c>
      <c r="E8" s="19">
        <v>0.81209394432683002</v>
      </c>
      <c r="F8" s="16">
        <v>5</v>
      </c>
      <c r="G8" s="18">
        <v>77.23</v>
      </c>
      <c r="H8" s="18">
        <v>78.042093944326794</v>
      </c>
    </row>
    <row r="9" spans="1:8" x14ac:dyDescent="0.2">
      <c r="A9" s="16">
        <v>6</v>
      </c>
      <c r="B9" s="16">
        <v>92000</v>
      </c>
      <c r="C9" s="16">
        <v>88000</v>
      </c>
      <c r="D9" s="16">
        <v>180000</v>
      </c>
      <c r="E9" s="19">
        <v>0.83529662845045405</v>
      </c>
      <c r="F9" s="16">
        <v>6</v>
      </c>
      <c r="G9" s="18">
        <v>76.23</v>
      </c>
      <c r="H9" s="18">
        <v>77.065296628450497</v>
      </c>
    </row>
    <row r="10" spans="1:8" x14ac:dyDescent="0.2">
      <c r="A10" s="16">
        <v>7</v>
      </c>
      <c r="B10" s="16">
        <v>91000</v>
      </c>
      <c r="C10" s="16">
        <v>86000</v>
      </c>
      <c r="D10" s="16">
        <v>177000</v>
      </c>
      <c r="E10" s="19">
        <v>0.82137501797627899</v>
      </c>
      <c r="F10" s="16">
        <v>7</v>
      </c>
      <c r="G10" s="18">
        <v>75.239999999999995</v>
      </c>
      <c r="H10" s="18">
        <v>76.061375017976303</v>
      </c>
    </row>
    <row r="11" spans="1:8" x14ac:dyDescent="0.2">
      <c r="A11" s="16">
        <v>8</v>
      </c>
      <c r="B11" s="16">
        <v>93000</v>
      </c>
      <c r="C11" s="16">
        <v>89000</v>
      </c>
      <c r="D11" s="16">
        <v>182000</v>
      </c>
      <c r="E11" s="19">
        <v>0.84457770209990302</v>
      </c>
      <c r="F11" s="16">
        <v>8</v>
      </c>
      <c r="G11" s="18">
        <v>74.239999999999995</v>
      </c>
      <c r="H11" s="18">
        <v>75.084577702099907</v>
      </c>
    </row>
    <row r="12" spans="1:8" x14ac:dyDescent="0.2">
      <c r="A12" s="16">
        <v>9</v>
      </c>
      <c r="B12" s="16">
        <v>95000</v>
      </c>
      <c r="C12" s="16">
        <v>90000</v>
      </c>
      <c r="D12" s="16">
        <v>185000</v>
      </c>
      <c r="E12" s="19">
        <v>0.85849931257407797</v>
      </c>
      <c r="F12" s="16">
        <v>9</v>
      </c>
      <c r="G12" s="18">
        <v>73.25</v>
      </c>
      <c r="H12" s="18">
        <v>74.108499312574097</v>
      </c>
    </row>
    <row r="13" spans="1:8" x14ac:dyDescent="0.2">
      <c r="A13" s="16">
        <v>10</v>
      </c>
      <c r="B13" s="16">
        <v>97000</v>
      </c>
      <c r="C13" s="16">
        <v>93000</v>
      </c>
      <c r="D13" s="16">
        <v>190000</v>
      </c>
      <c r="E13" s="19">
        <v>0.881701996697701</v>
      </c>
      <c r="F13" s="16">
        <v>10</v>
      </c>
      <c r="G13" s="18">
        <v>72.25</v>
      </c>
      <c r="H13" s="18">
        <v>73.1317019966977</v>
      </c>
    </row>
    <row r="14" spans="1:8" x14ac:dyDescent="0.2">
      <c r="A14" s="16">
        <v>11</v>
      </c>
      <c r="B14" s="16">
        <v>98000</v>
      </c>
      <c r="C14" s="16">
        <v>93000</v>
      </c>
      <c r="D14" s="16">
        <v>191000</v>
      </c>
      <c r="E14" s="19">
        <v>0.88634253352242598</v>
      </c>
      <c r="F14" s="16">
        <v>11</v>
      </c>
      <c r="G14" s="18">
        <v>71.25</v>
      </c>
      <c r="H14" s="18">
        <v>72.136342533522395</v>
      </c>
    </row>
    <row r="15" spans="1:8" x14ac:dyDescent="0.2">
      <c r="A15" s="16">
        <v>12</v>
      </c>
      <c r="B15" s="16">
        <v>98000</v>
      </c>
      <c r="C15" s="16">
        <v>93000</v>
      </c>
      <c r="D15" s="16">
        <v>191000</v>
      </c>
      <c r="E15" s="19">
        <v>0.88634253352242598</v>
      </c>
      <c r="F15" s="16">
        <v>12</v>
      </c>
      <c r="G15" s="18">
        <v>70.260000000000005</v>
      </c>
      <c r="H15" s="18">
        <v>71.1463425335224</v>
      </c>
    </row>
    <row r="16" spans="1:8" x14ac:dyDescent="0.2">
      <c r="A16" s="16">
        <v>13</v>
      </c>
      <c r="B16" s="16">
        <v>96000</v>
      </c>
      <c r="C16" s="16">
        <v>92000</v>
      </c>
      <c r="D16" s="16">
        <v>188000</v>
      </c>
      <c r="E16" s="19">
        <v>0.87242092304825203</v>
      </c>
      <c r="F16" s="16">
        <v>13</v>
      </c>
      <c r="G16" s="18">
        <v>69.260000000000005</v>
      </c>
      <c r="H16" s="18">
        <v>70.132420923048301</v>
      </c>
    </row>
    <row r="17" spans="1:8" x14ac:dyDescent="0.2">
      <c r="A17" s="16">
        <v>14</v>
      </c>
      <c r="B17" s="16">
        <v>98000</v>
      </c>
      <c r="C17" s="16">
        <v>93000</v>
      </c>
      <c r="D17" s="16">
        <v>191000</v>
      </c>
      <c r="E17" s="19">
        <v>0.88634253352242598</v>
      </c>
      <c r="F17" s="16">
        <v>14</v>
      </c>
      <c r="G17" s="18">
        <v>68.27</v>
      </c>
      <c r="H17" s="18">
        <v>69.156342533522405</v>
      </c>
    </row>
    <row r="18" spans="1:8" x14ac:dyDescent="0.2">
      <c r="A18" s="16">
        <v>15</v>
      </c>
      <c r="B18" s="16">
        <v>99000</v>
      </c>
      <c r="C18" s="16">
        <v>94000</v>
      </c>
      <c r="D18" s="16">
        <v>193000</v>
      </c>
      <c r="E18" s="19">
        <v>0.89562360717187495</v>
      </c>
      <c r="F18" s="16">
        <v>15</v>
      </c>
      <c r="G18" s="18">
        <v>67.28</v>
      </c>
      <c r="H18" s="18">
        <v>68.1756236071719</v>
      </c>
    </row>
    <row r="19" spans="1:8" x14ac:dyDescent="0.2">
      <c r="A19" s="16">
        <v>16</v>
      </c>
      <c r="B19" s="16">
        <v>102000</v>
      </c>
      <c r="C19" s="16">
        <v>98000</v>
      </c>
      <c r="D19" s="16">
        <v>200000</v>
      </c>
      <c r="E19" s="19">
        <v>0.92810736494494905</v>
      </c>
      <c r="F19" s="16">
        <v>16</v>
      </c>
      <c r="G19" s="18">
        <v>66.290000000000006</v>
      </c>
      <c r="H19" s="18">
        <v>67.218107364944998</v>
      </c>
    </row>
    <row r="20" spans="1:8" x14ac:dyDescent="0.2">
      <c r="A20" s="16">
        <v>17</v>
      </c>
      <c r="B20" s="16">
        <v>106000</v>
      </c>
      <c r="C20" s="16">
        <v>101000</v>
      </c>
      <c r="D20" s="16">
        <v>207000</v>
      </c>
      <c r="E20" s="19">
        <v>0.96059112271802205</v>
      </c>
      <c r="F20" s="16">
        <v>17</v>
      </c>
      <c r="G20" s="18">
        <v>65.3</v>
      </c>
      <c r="H20" s="18">
        <v>66.260591122717997</v>
      </c>
    </row>
    <row r="21" spans="1:8" x14ac:dyDescent="0.2">
      <c r="A21" s="16">
        <v>18</v>
      </c>
      <c r="B21" s="16">
        <v>108000</v>
      </c>
      <c r="C21" s="16">
        <v>103000</v>
      </c>
      <c r="D21" s="16">
        <v>211000</v>
      </c>
      <c r="E21" s="19">
        <v>0.97915327001692098</v>
      </c>
      <c r="F21" s="16">
        <v>18</v>
      </c>
      <c r="G21" s="18">
        <v>64.31</v>
      </c>
      <c r="H21" s="18">
        <v>65.289153270016897</v>
      </c>
    </row>
    <row r="22" spans="1:8" x14ac:dyDescent="0.2">
      <c r="A22" s="16">
        <v>19</v>
      </c>
      <c r="B22" s="16">
        <v>111000</v>
      </c>
      <c r="C22" s="16">
        <v>107000</v>
      </c>
      <c r="D22" s="16">
        <v>218000</v>
      </c>
      <c r="E22" s="19">
        <v>1.01163702778999</v>
      </c>
      <c r="F22" s="16">
        <v>19</v>
      </c>
      <c r="G22" s="18">
        <v>63.32</v>
      </c>
      <c r="H22" s="18">
        <v>64.331637027789995</v>
      </c>
    </row>
    <row r="23" spans="1:8" x14ac:dyDescent="0.2">
      <c r="A23" s="16">
        <v>20</v>
      </c>
      <c r="B23" s="16">
        <v>116000</v>
      </c>
      <c r="C23" s="16">
        <v>112000</v>
      </c>
      <c r="D23" s="16">
        <v>228000</v>
      </c>
      <c r="E23" s="19">
        <v>1.05804239603724</v>
      </c>
      <c r="F23" s="16">
        <v>20</v>
      </c>
      <c r="G23" s="18">
        <v>62.33</v>
      </c>
      <c r="H23" s="18">
        <v>63.3880423960372</v>
      </c>
    </row>
    <row r="24" spans="1:8" x14ac:dyDescent="0.2">
      <c r="A24" s="16">
        <v>21</v>
      </c>
      <c r="B24" s="16">
        <v>114000</v>
      </c>
      <c r="C24" s="16">
        <v>110000</v>
      </c>
      <c r="D24" s="16">
        <v>224000</v>
      </c>
      <c r="E24" s="19">
        <v>1.0394802487383401</v>
      </c>
      <c r="F24" s="16">
        <v>21</v>
      </c>
      <c r="G24" s="18">
        <v>61.35</v>
      </c>
      <c r="H24" s="18">
        <v>62.389480248738302</v>
      </c>
    </row>
    <row r="25" spans="1:8" x14ac:dyDescent="0.2">
      <c r="A25" s="16">
        <v>22</v>
      </c>
      <c r="B25" s="16">
        <v>113000</v>
      </c>
      <c r="C25" s="16">
        <v>110000</v>
      </c>
      <c r="D25" s="16">
        <v>223000</v>
      </c>
      <c r="E25" s="19">
        <v>1.0348397119136199</v>
      </c>
      <c r="F25" s="16">
        <v>22</v>
      </c>
      <c r="G25" s="18">
        <v>60.37</v>
      </c>
      <c r="H25" s="18">
        <v>61.404839711913603</v>
      </c>
    </row>
    <row r="26" spans="1:8" x14ac:dyDescent="0.2">
      <c r="A26" s="16">
        <v>23</v>
      </c>
      <c r="B26" s="16">
        <v>110000</v>
      </c>
      <c r="C26" s="16">
        <v>108000</v>
      </c>
      <c r="D26" s="16">
        <v>218000</v>
      </c>
      <c r="E26" s="19">
        <v>1.01163702778999</v>
      </c>
      <c r="F26" s="16">
        <v>23</v>
      </c>
      <c r="G26" s="18">
        <v>59.38</v>
      </c>
      <c r="H26" s="18">
        <v>60.391637027789997</v>
      </c>
    </row>
    <row r="27" spans="1:8" x14ac:dyDescent="0.2">
      <c r="A27" s="16">
        <v>24</v>
      </c>
      <c r="B27" s="16">
        <v>111000</v>
      </c>
      <c r="C27" s="16">
        <v>107000</v>
      </c>
      <c r="D27" s="16">
        <v>218000</v>
      </c>
      <c r="E27" s="19">
        <v>1.01163702778999</v>
      </c>
      <c r="F27" s="16">
        <v>24</v>
      </c>
      <c r="G27" s="18">
        <v>58.4</v>
      </c>
      <c r="H27" s="18">
        <v>59.41163702779</v>
      </c>
    </row>
    <row r="28" spans="1:8" x14ac:dyDescent="0.2">
      <c r="A28" s="16">
        <v>25</v>
      </c>
      <c r="B28" s="16">
        <v>111000</v>
      </c>
      <c r="C28" s="16">
        <v>108000</v>
      </c>
      <c r="D28" s="16">
        <v>219000</v>
      </c>
      <c r="E28" s="19">
        <v>1.01627756461472</v>
      </c>
      <c r="F28" s="16">
        <v>25</v>
      </c>
      <c r="G28" s="18">
        <v>57.41</v>
      </c>
      <c r="H28" s="18">
        <v>58.426277564614701</v>
      </c>
    </row>
    <row r="29" spans="1:8" x14ac:dyDescent="0.2">
      <c r="A29" s="16">
        <v>26</v>
      </c>
      <c r="B29" s="16">
        <v>115000</v>
      </c>
      <c r="C29" s="16">
        <v>111000</v>
      </c>
      <c r="D29" s="16">
        <v>226000</v>
      </c>
      <c r="E29" s="19">
        <v>1.0487613223877901</v>
      </c>
      <c r="F29" s="16">
        <v>26</v>
      </c>
      <c r="G29" s="18">
        <v>56.43</v>
      </c>
      <c r="H29" s="18">
        <v>57.478761322387797</v>
      </c>
    </row>
    <row r="30" spans="1:8" x14ac:dyDescent="0.2">
      <c r="A30" s="16">
        <v>27</v>
      </c>
      <c r="B30" s="16">
        <v>115000</v>
      </c>
      <c r="C30" s="16">
        <v>112000</v>
      </c>
      <c r="D30" s="16">
        <v>227000</v>
      </c>
      <c r="E30" s="19">
        <v>1.0534018592125201</v>
      </c>
      <c r="F30" s="16">
        <v>27</v>
      </c>
      <c r="G30" s="18">
        <v>55.44</v>
      </c>
      <c r="H30" s="18">
        <v>56.493401859212497</v>
      </c>
    </row>
    <row r="31" spans="1:8" x14ac:dyDescent="0.2">
      <c r="A31" s="16">
        <v>28</v>
      </c>
      <c r="B31" s="16">
        <v>117000</v>
      </c>
      <c r="C31" s="16">
        <v>113000</v>
      </c>
      <c r="D31" s="16">
        <v>230000</v>
      </c>
      <c r="E31" s="19">
        <v>1.06732346968669</v>
      </c>
      <c r="F31" s="16">
        <v>28</v>
      </c>
      <c r="G31" s="18">
        <v>54.46</v>
      </c>
      <c r="H31" s="18">
        <v>55.527323469686699</v>
      </c>
    </row>
    <row r="32" spans="1:8" x14ac:dyDescent="0.2">
      <c r="A32" s="16">
        <v>29</v>
      </c>
      <c r="B32" s="16">
        <v>118000</v>
      </c>
      <c r="C32" s="16">
        <v>114000</v>
      </c>
      <c r="D32" s="16">
        <v>232000</v>
      </c>
      <c r="E32" s="19">
        <v>1.07660454333614</v>
      </c>
      <c r="F32" s="16">
        <v>29</v>
      </c>
      <c r="G32" s="18">
        <v>53.48</v>
      </c>
      <c r="H32" s="18">
        <v>54.5566045433361</v>
      </c>
    </row>
    <row r="33" spans="1:8" x14ac:dyDescent="0.2">
      <c r="A33" s="16">
        <v>30</v>
      </c>
      <c r="B33" s="16">
        <v>118000</v>
      </c>
      <c r="C33" s="16">
        <v>114000</v>
      </c>
      <c r="D33" s="16">
        <v>232000</v>
      </c>
      <c r="E33" s="19">
        <v>1.07660454333614</v>
      </c>
      <c r="F33" s="16">
        <v>30</v>
      </c>
      <c r="G33" s="18">
        <v>52.5</v>
      </c>
      <c r="H33" s="18">
        <v>53.576604543336103</v>
      </c>
    </row>
    <row r="34" spans="1:8" x14ac:dyDescent="0.2">
      <c r="A34" s="16">
        <v>31</v>
      </c>
      <c r="B34" s="16">
        <v>114000</v>
      </c>
      <c r="C34" s="16">
        <v>112000</v>
      </c>
      <c r="D34" s="16">
        <v>226000</v>
      </c>
      <c r="E34" s="19">
        <v>1.0487613223877901</v>
      </c>
      <c r="F34" s="16">
        <v>31</v>
      </c>
      <c r="G34" s="18">
        <v>51.52</v>
      </c>
      <c r="H34" s="18">
        <v>52.5687613223878</v>
      </c>
    </row>
    <row r="35" spans="1:8" x14ac:dyDescent="0.2">
      <c r="A35" s="16">
        <v>32</v>
      </c>
      <c r="B35" s="16">
        <v>113000</v>
      </c>
      <c r="C35" s="16">
        <v>110000</v>
      </c>
      <c r="D35" s="16">
        <v>223000</v>
      </c>
      <c r="E35" s="19">
        <v>1.0348397119136199</v>
      </c>
      <c r="F35" s="16">
        <v>32</v>
      </c>
      <c r="G35" s="18">
        <v>50.54</v>
      </c>
      <c r="H35" s="18">
        <v>51.574839711913597</v>
      </c>
    </row>
    <row r="36" spans="1:8" x14ac:dyDescent="0.2">
      <c r="A36" s="16">
        <v>33</v>
      </c>
      <c r="B36" s="16">
        <v>113000</v>
      </c>
      <c r="C36" s="16">
        <v>109000</v>
      </c>
      <c r="D36" s="16">
        <v>222000</v>
      </c>
      <c r="E36" s="19">
        <v>1.0301991750888899</v>
      </c>
      <c r="F36" s="16">
        <v>33</v>
      </c>
      <c r="G36" s="18">
        <v>49.56</v>
      </c>
      <c r="H36" s="18">
        <v>50.590199175088898</v>
      </c>
    </row>
    <row r="37" spans="1:8" x14ac:dyDescent="0.2">
      <c r="A37" s="16">
        <v>34</v>
      </c>
      <c r="B37" s="16">
        <v>111000</v>
      </c>
      <c r="C37" s="16">
        <v>110000</v>
      </c>
      <c r="D37" s="16">
        <v>221000</v>
      </c>
      <c r="E37" s="19">
        <v>1.0255586382641699</v>
      </c>
      <c r="F37" s="16">
        <v>34</v>
      </c>
      <c r="G37" s="18">
        <v>48.58</v>
      </c>
      <c r="H37" s="18">
        <v>49.605558638264199</v>
      </c>
    </row>
    <row r="38" spans="1:8" x14ac:dyDescent="0.2">
      <c r="A38" s="16">
        <v>35</v>
      </c>
      <c r="B38" s="16">
        <v>109000</v>
      </c>
      <c r="C38" s="16">
        <v>107000</v>
      </c>
      <c r="D38" s="16">
        <v>216000</v>
      </c>
      <c r="E38" s="19">
        <v>1.00235595414054</v>
      </c>
      <c r="F38" s="16">
        <v>35</v>
      </c>
      <c r="G38" s="18">
        <v>47.61</v>
      </c>
      <c r="H38" s="18">
        <v>48.612355954140597</v>
      </c>
    </row>
    <row r="39" spans="1:8" x14ac:dyDescent="0.2">
      <c r="A39" s="16">
        <v>36</v>
      </c>
      <c r="B39" s="16">
        <v>107000</v>
      </c>
      <c r="C39" s="16">
        <v>105000</v>
      </c>
      <c r="D39" s="16">
        <v>212000</v>
      </c>
      <c r="E39" s="19">
        <v>0.98379380684164497</v>
      </c>
      <c r="F39" s="16">
        <v>36</v>
      </c>
      <c r="G39" s="18">
        <v>46.63</v>
      </c>
      <c r="H39" s="18">
        <v>47.613793806841699</v>
      </c>
    </row>
    <row r="40" spans="1:8" x14ac:dyDescent="0.2">
      <c r="A40" s="16">
        <v>37</v>
      </c>
      <c r="B40" s="16">
        <v>104000</v>
      </c>
      <c r="C40" s="16">
        <v>103000</v>
      </c>
      <c r="D40" s="16">
        <v>207000</v>
      </c>
      <c r="E40" s="19">
        <v>0.96059112271802205</v>
      </c>
      <c r="F40" s="16">
        <v>37</v>
      </c>
      <c r="G40" s="18">
        <v>45.66</v>
      </c>
      <c r="H40" s="18">
        <v>46.620591122717997</v>
      </c>
    </row>
    <row r="41" spans="1:8" x14ac:dyDescent="0.2">
      <c r="A41" s="16">
        <v>38</v>
      </c>
      <c r="B41" s="16">
        <v>104000</v>
      </c>
      <c r="C41" s="16">
        <v>103000</v>
      </c>
      <c r="D41" s="16">
        <v>207000</v>
      </c>
      <c r="E41" s="19">
        <v>0.96059112271802205</v>
      </c>
      <c r="F41" s="16">
        <v>38</v>
      </c>
      <c r="G41" s="18">
        <v>44.69</v>
      </c>
      <c r="H41" s="18">
        <v>45.650591122717998</v>
      </c>
    </row>
    <row r="42" spans="1:8" x14ac:dyDescent="0.2">
      <c r="A42" s="16">
        <v>39</v>
      </c>
      <c r="B42" s="16">
        <v>105000</v>
      </c>
      <c r="C42" s="16">
        <v>105000</v>
      </c>
      <c r="D42" s="16">
        <v>210000</v>
      </c>
      <c r="E42" s="19">
        <v>0.974512733192196</v>
      </c>
      <c r="F42" s="16">
        <v>39</v>
      </c>
      <c r="G42" s="18">
        <v>43.72</v>
      </c>
      <c r="H42" s="18">
        <v>44.694512733192198</v>
      </c>
    </row>
    <row r="43" spans="1:8" x14ac:dyDescent="0.2">
      <c r="A43" s="16">
        <v>40</v>
      </c>
      <c r="B43" s="16">
        <v>107000</v>
      </c>
      <c r="C43" s="16">
        <v>107000</v>
      </c>
      <c r="D43" s="16">
        <v>214000</v>
      </c>
      <c r="E43" s="19">
        <v>0.99307488049109505</v>
      </c>
      <c r="F43" s="16">
        <v>40</v>
      </c>
      <c r="G43" s="18">
        <v>42.75</v>
      </c>
      <c r="H43" s="18">
        <v>43.7430748804911</v>
      </c>
    </row>
    <row r="44" spans="1:8" x14ac:dyDescent="0.2">
      <c r="A44" s="16">
        <v>41</v>
      </c>
      <c r="B44" s="16">
        <v>103000</v>
      </c>
      <c r="C44" s="16">
        <v>103000</v>
      </c>
      <c r="D44" s="16">
        <v>206000</v>
      </c>
      <c r="E44" s="19">
        <v>0.95595058589329696</v>
      </c>
      <c r="F44" s="16">
        <v>41</v>
      </c>
      <c r="G44" s="18">
        <v>41.78</v>
      </c>
      <c r="H44" s="18">
        <v>42.735950585893299</v>
      </c>
    </row>
    <row r="45" spans="1:8" x14ac:dyDescent="0.2">
      <c r="A45" s="16">
        <v>42</v>
      </c>
      <c r="B45" s="16">
        <v>103000</v>
      </c>
      <c r="C45" s="16">
        <v>103000</v>
      </c>
      <c r="D45" s="16">
        <v>206000</v>
      </c>
      <c r="E45" s="19">
        <v>0.95595058589329696</v>
      </c>
      <c r="F45" s="16">
        <v>42</v>
      </c>
      <c r="G45" s="18">
        <v>40.82</v>
      </c>
      <c r="H45" s="18">
        <v>41.775950585893298</v>
      </c>
    </row>
    <row r="46" spans="1:8" x14ac:dyDescent="0.2">
      <c r="A46" s="16">
        <v>43</v>
      </c>
      <c r="B46" s="16">
        <v>101000</v>
      </c>
      <c r="C46" s="16">
        <v>102000</v>
      </c>
      <c r="D46" s="16">
        <v>203000</v>
      </c>
      <c r="E46" s="19">
        <v>0.942028975419123</v>
      </c>
      <c r="F46" s="16">
        <v>43</v>
      </c>
      <c r="G46" s="18">
        <v>39.86</v>
      </c>
      <c r="H46" s="18">
        <v>40.802028975419098</v>
      </c>
    </row>
    <row r="47" spans="1:8" x14ac:dyDescent="0.2">
      <c r="A47" s="16">
        <v>44</v>
      </c>
      <c r="B47" s="16">
        <v>102000</v>
      </c>
      <c r="C47" s="16">
        <v>102000</v>
      </c>
      <c r="D47" s="16">
        <v>204000</v>
      </c>
      <c r="E47" s="19">
        <v>0.94666951224384799</v>
      </c>
      <c r="F47" s="16">
        <v>44</v>
      </c>
      <c r="G47" s="18">
        <v>38.9</v>
      </c>
      <c r="H47" s="18">
        <v>39.8466695122438</v>
      </c>
    </row>
    <row r="48" spans="1:8" x14ac:dyDescent="0.2">
      <c r="A48" s="16">
        <v>45</v>
      </c>
      <c r="B48" s="16">
        <v>102000</v>
      </c>
      <c r="C48" s="16">
        <v>103000</v>
      </c>
      <c r="D48" s="16">
        <v>205000</v>
      </c>
      <c r="E48" s="19">
        <v>0.95131004906857197</v>
      </c>
      <c r="F48" s="16">
        <v>45</v>
      </c>
      <c r="G48" s="18">
        <v>37.94</v>
      </c>
      <c r="H48" s="18">
        <v>38.891310049068601</v>
      </c>
    </row>
    <row r="49" spans="1:8" x14ac:dyDescent="0.2">
      <c r="A49" s="16">
        <v>46</v>
      </c>
      <c r="B49" s="16">
        <v>106000</v>
      </c>
      <c r="C49" s="16">
        <v>108000</v>
      </c>
      <c r="D49" s="16">
        <v>214000</v>
      </c>
      <c r="E49" s="19">
        <v>0.99307488049109505</v>
      </c>
      <c r="F49" s="16">
        <v>46</v>
      </c>
      <c r="G49" s="18">
        <v>36.979999999999997</v>
      </c>
      <c r="H49" s="18">
        <v>37.973074880491097</v>
      </c>
    </row>
    <row r="50" spans="1:8" x14ac:dyDescent="0.2">
      <c r="A50" s="16">
        <v>47</v>
      </c>
      <c r="B50" s="16">
        <v>110000</v>
      </c>
      <c r="C50" s="16">
        <v>112000</v>
      </c>
      <c r="D50" s="16">
        <v>222000</v>
      </c>
      <c r="E50" s="19">
        <v>1.0301991750888899</v>
      </c>
      <c r="F50" s="16">
        <v>47</v>
      </c>
      <c r="G50" s="18">
        <v>36.04</v>
      </c>
      <c r="H50" s="18">
        <v>37.070199175088902</v>
      </c>
    </row>
    <row r="51" spans="1:8" x14ac:dyDescent="0.2">
      <c r="A51" s="16">
        <v>48</v>
      </c>
      <c r="B51" s="16">
        <v>119000</v>
      </c>
      <c r="C51" s="16">
        <v>121000</v>
      </c>
      <c r="D51" s="16">
        <v>240000</v>
      </c>
      <c r="E51" s="19">
        <v>1.1137288379339401</v>
      </c>
      <c r="F51" s="16">
        <v>48</v>
      </c>
      <c r="G51" s="18">
        <v>35.090000000000003</v>
      </c>
      <c r="H51" s="18">
        <v>36.203728837933902</v>
      </c>
    </row>
    <row r="52" spans="1:8" x14ac:dyDescent="0.2">
      <c r="A52" s="16">
        <v>49</v>
      </c>
      <c r="B52" s="16">
        <v>125000</v>
      </c>
      <c r="C52" s="16">
        <v>125000</v>
      </c>
      <c r="D52" s="16">
        <v>250000</v>
      </c>
      <c r="E52" s="19">
        <v>1.1601342061811899</v>
      </c>
      <c r="F52" s="16">
        <v>49</v>
      </c>
      <c r="G52" s="18">
        <v>34.15</v>
      </c>
      <c r="H52" s="18">
        <v>35.310134206181203</v>
      </c>
    </row>
    <row r="53" spans="1:8" x14ac:dyDescent="0.2">
      <c r="A53" s="16">
        <v>50</v>
      </c>
      <c r="B53" s="16">
        <v>130000</v>
      </c>
      <c r="C53" s="16">
        <v>130000</v>
      </c>
      <c r="D53" s="16">
        <v>260000</v>
      </c>
      <c r="E53" s="19">
        <v>1.20653957442843</v>
      </c>
      <c r="F53" s="16">
        <v>50</v>
      </c>
      <c r="G53" s="18">
        <v>33.22</v>
      </c>
      <c r="H53" s="18">
        <v>34.426539574428404</v>
      </c>
    </row>
    <row r="54" spans="1:8" x14ac:dyDescent="0.2">
      <c r="A54" s="16">
        <v>51</v>
      </c>
      <c r="B54" s="16">
        <v>133000</v>
      </c>
      <c r="C54" s="16">
        <v>133000</v>
      </c>
      <c r="D54" s="16">
        <v>266000</v>
      </c>
      <c r="E54" s="19">
        <v>1.2343827953767801</v>
      </c>
      <c r="F54" s="16">
        <v>51</v>
      </c>
      <c r="G54" s="18">
        <v>32.28</v>
      </c>
      <c r="H54" s="18">
        <v>33.514382795376797</v>
      </c>
    </row>
    <row r="55" spans="1:8" x14ac:dyDescent="0.2">
      <c r="A55" s="16">
        <v>52</v>
      </c>
      <c r="B55" s="16">
        <v>128000</v>
      </c>
      <c r="C55" s="16">
        <v>127000</v>
      </c>
      <c r="D55" s="16">
        <v>255000</v>
      </c>
      <c r="E55" s="19">
        <v>1.18333689030481</v>
      </c>
      <c r="F55" s="16">
        <v>52</v>
      </c>
      <c r="G55" s="18">
        <v>31.36</v>
      </c>
      <c r="H55" s="18">
        <v>32.543336890304801</v>
      </c>
    </row>
    <row r="56" spans="1:8" x14ac:dyDescent="0.2">
      <c r="A56" s="16">
        <v>53</v>
      </c>
      <c r="B56" s="16">
        <v>126000</v>
      </c>
      <c r="C56" s="16">
        <v>125000</v>
      </c>
      <c r="D56" s="16">
        <v>251000</v>
      </c>
      <c r="E56" s="19">
        <v>1.1647747430059101</v>
      </c>
      <c r="F56" s="16">
        <v>53</v>
      </c>
      <c r="G56" s="18">
        <v>30.44</v>
      </c>
      <c r="H56" s="18">
        <v>31.604774743005901</v>
      </c>
    </row>
    <row r="57" spans="1:8" x14ac:dyDescent="0.2">
      <c r="A57" s="16">
        <v>54</v>
      </c>
      <c r="B57" s="16">
        <v>127000</v>
      </c>
      <c r="C57" s="16">
        <v>126000</v>
      </c>
      <c r="D57" s="16">
        <v>253000</v>
      </c>
      <c r="E57" s="19">
        <v>1.1740558166553601</v>
      </c>
      <c r="F57" s="16">
        <v>54</v>
      </c>
      <c r="G57" s="18">
        <v>29.52</v>
      </c>
      <c r="H57" s="18">
        <v>30.6940558166554</v>
      </c>
    </row>
    <row r="58" spans="1:8" x14ac:dyDescent="0.2">
      <c r="A58" s="16">
        <v>55</v>
      </c>
      <c r="B58" s="16">
        <v>129000</v>
      </c>
      <c r="C58" s="16">
        <v>127000</v>
      </c>
      <c r="D58" s="16">
        <v>256000</v>
      </c>
      <c r="E58" s="19">
        <v>1.18797742712953</v>
      </c>
      <c r="F58" s="16">
        <v>55</v>
      </c>
      <c r="G58" s="18">
        <v>28.61</v>
      </c>
      <c r="H58" s="18">
        <v>29.797977427129499</v>
      </c>
    </row>
    <row r="59" spans="1:8" x14ac:dyDescent="0.2">
      <c r="A59" s="16">
        <v>56</v>
      </c>
      <c r="B59" s="16">
        <v>130000</v>
      </c>
      <c r="C59" s="16">
        <v>129000</v>
      </c>
      <c r="D59" s="16">
        <v>259000</v>
      </c>
      <c r="E59" s="19">
        <v>1.20189903760371</v>
      </c>
      <c r="F59" s="16">
        <v>56</v>
      </c>
      <c r="G59" s="18">
        <v>27.7</v>
      </c>
      <c r="H59" s="18">
        <v>28.901899037603702</v>
      </c>
    </row>
    <row r="60" spans="1:8" x14ac:dyDescent="0.2">
      <c r="A60" s="16">
        <v>57</v>
      </c>
      <c r="B60" s="16">
        <v>128000</v>
      </c>
      <c r="C60" s="16">
        <v>126000</v>
      </c>
      <c r="D60" s="16">
        <v>254000</v>
      </c>
      <c r="E60" s="19">
        <v>1.1786963534800801</v>
      </c>
      <c r="F60" s="16">
        <v>57</v>
      </c>
      <c r="G60" s="18">
        <v>26.79</v>
      </c>
      <c r="H60" s="18">
        <v>27.968696353480102</v>
      </c>
    </row>
    <row r="61" spans="1:8" x14ac:dyDescent="0.2">
      <c r="A61" s="16">
        <v>58</v>
      </c>
      <c r="B61" s="16">
        <v>124000</v>
      </c>
      <c r="C61" s="16">
        <v>124000</v>
      </c>
      <c r="D61" s="16">
        <v>248000</v>
      </c>
      <c r="E61" s="19">
        <v>1.1508531325317399</v>
      </c>
      <c r="F61" s="16">
        <v>58</v>
      </c>
      <c r="G61" s="18">
        <v>25.89</v>
      </c>
      <c r="H61" s="18">
        <v>27.040853132531701</v>
      </c>
    </row>
    <row r="62" spans="1:8" x14ac:dyDescent="0.2">
      <c r="A62" s="16">
        <v>59</v>
      </c>
      <c r="B62" s="16">
        <v>123000</v>
      </c>
      <c r="C62" s="16">
        <v>123000</v>
      </c>
      <c r="D62" s="16">
        <v>246000</v>
      </c>
      <c r="E62" s="19">
        <v>1.14157205888229</v>
      </c>
      <c r="F62" s="16">
        <v>59</v>
      </c>
      <c r="G62" s="18">
        <v>25</v>
      </c>
      <c r="H62" s="18">
        <v>26.1415720588823</v>
      </c>
    </row>
    <row r="63" spans="1:8" x14ac:dyDescent="0.2">
      <c r="A63" s="16">
        <v>60</v>
      </c>
      <c r="B63" s="16">
        <v>119000</v>
      </c>
      <c r="C63" s="16">
        <v>119000</v>
      </c>
      <c r="D63" s="16">
        <v>238000</v>
      </c>
      <c r="E63" s="19">
        <v>1.1044477642844901</v>
      </c>
      <c r="F63" s="16">
        <v>60</v>
      </c>
      <c r="G63" s="18">
        <v>24.12</v>
      </c>
      <c r="H63" s="18">
        <v>25.224447764284498</v>
      </c>
    </row>
    <row r="64" spans="1:8" x14ac:dyDescent="0.2">
      <c r="A64" s="16">
        <v>61</v>
      </c>
      <c r="B64" s="16">
        <v>117000</v>
      </c>
      <c r="C64" s="16">
        <v>118000</v>
      </c>
      <c r="D64" s="16">
        <v>235000</v>
      </c>
      <c r="E64" s="19">
        <v>1.0905261538103099</v>
      </c>
      <c r="F64" s="16">
        <v>61</v>
      </c>
      <c r="G64" s="18">
        <v>23.24</v>
      </c>
      <c r="H64" s="18">
        <v>24.3305261538103</v>
      </c>
    </row>
    <row r="65" spans="1:8" x14ac:dyDescent="0.2">
      <c r="A65" s="16">
        <v>62</v>
      </c>
      <c r="B65" s="16">
        <v>113000</v>
      </c>
      <c r="C65" s="16">
        <v>114000</v>
      </c>
      <c r="D65" s="16">
        <v>227000</v>
      </c>
      <c r="E65" s="19">
        <v>1.0534018592125201</v>
      </c>
      <c r="F65" s="16">
        <v>62</v>
      </c>
      <c r="G65" s="18">
        <v>22.39</v>
      </c>
      <c r="H65" s="18">
        <v>23.4434018592125</v>
      </c>
    </row>
    <row r="66" spans="1:8" x14ac:dyDescent="0.2">
      <c r="A66" s="16">
        <v>63</v>
      </c>
      <c r="B66" s="16">
        <v>110000</v>
      </c>
      <c r="C66" s="16">
        <v>111000</v>
      </c>
      <c r="D66" s="16">
        <v>221000</v>
      </c>
      <c r="E66" s="19">
        <v>1.0255586382641699</v>
      </c>
      <c r="F66" s="16">
        <v>63</v>
      </c>
      <c r="G66" s="18">
        <v>21.54</v>
      </c>
      <c r="H66" s="18">
        <v>22.5655586382642</v>
      </c>
    </row>
    <row r="67" spans="1:8" x14ac:dyDescent="0.2">
      <c r="A67" s="16">
        <v>64</v>
      </c>
      <c r="B67" s="16">
        <v>108000</v>
      </c>
      <c r="C67" s="16">
        <v>109000</v>
      </c>
      <c r="D67" s="16">
        <v>217000</v>
      </c>
      <c r="E67" s="19">
        <v>1.00699649096527</v>
      </c>
      <c r="F67" s="16">
        <v>64</v>
      </c>
      <c r="G67" s="18">
        <v>20.7</v>
      </c>
      <c r="H67" s="18">
        <v>21.706996490965299</v>
      </c>
    </row>
    <row r="68" spans="1:8" x14ac:dyDescent="0.2">
      <c r="C68" s="16" t="s">
        <v>25</v>
      </c>
      <c r="D68" s="17">
        <v>215492.31</v>
      </c>
      <c r="F68" s="16" t="s">
        <v>26</v>
      </c>
      <c r="H68" s="18">
        <v>51.79</v>
      </c>
    </row>
    <row r="71" spans="1:8" x14ac:dyDescent="0.2">
      <c r="A71" s="16">
        <v>65</v>
      </c>
      <c r="B71" s="16">
        <v>103000</v>
      </c>
      <c r="C71" s="16">
        <v>106000</v>
      </c>
      <c r="D71" s="16">
        <v>209000</v>
      </c>
      <c r="E71" s="19">
        <v>1.19747901446675</v>
      </c>
      <c r="F71" s="16">
        <v>65</v>
      </c>
      <c r="G71" s="18">
        <v>19.87</v>
      </c>
      <c r="H71" s="18">
        <v>21.067479014466699</v>
      </c>
    </row>
    <row r="72" spans="1:8" x14ac:dyDescent="0.2">
      <c r="A72" s="16">
        <v>66</v>
      </c>
      <c r="B72" s="16">
        <v>102000</v>
      </c>
      <c r="C72" s="16">
        <v>103000</v>
      </c>
      <c r="D72" s="16">
        <v>205000</v>
      </c>
      <c r="E72" s="19">
        <v>1.17456075581667</v>
      </c>
      <c r="F72" s="16">
        <v>66</v>
      </c>
      <c r="G72" s="18">
        <v>19.05</v>
      </c>
      <c r="H72" s="18">
        <v>20.2245607558167</v>
      </c>
    </row>
    <row r="73" spans="1:8" x14ac:dyDescent="0.2">
      <c r="A73" s="16">
        <v>67</v>
      </c>
      <c r="B73" s="16">
        <v>99000</v>
      </c>
      <c r="C73" s="16">
        <v>101000</v>
      </c>
      <c r="D73" s="16">
        <v>200000</v>
      </c>
      <c r="E73" s="19">
        <v>1.14591293250407</v>
      </c>
      <c r="F73" s="16">
        <v>67</v>
      </c>
      <c r="G73" s="18">
        <v>18.25</v>
      </c>
      <c r="H73" s="18">
        <v>19.3959129325041</v>
      </c>
    </row>
    <row r="74" spans="1:8" x14ac:dyDescent="0.2">
      <c r="A74" s="16">
        <v>68</v>
      </c>
      <c r="B74" s="16">
        <v>98000</v>
      </c>
      <c r="C74" s="16">
        <v>101000</v>
      </c>
      <c r="D74" s="16">
        <v>199000</v>
      </c>
      <c r="E74" s="19">
        <v>1.1401833678415501</v>
      </c>
      <c r="F74" s="16">
        <v>68</v>
      </c>
      <c r="G74" s="18">
        <v>17.45</v>
      </c>
      <c r="H74" s="18">
        <v>18.590183367841501</v>
      </c>
    </row>
    <row r="75" spans="1:8" x14ac:dyDescent="0.2">
      <c r="A75" s="16">
        <v>69</v>
      </c>
      <c r="B75" s="16">
        <v>94000</v>
      </c>
      <c r="C75" s="16">
        <v>96000</v>
      </c>
      <c r="D75" s="16">
        <v>190000</v>
      </c>
      <c r="E75" s="19">
        <v>1.0886172858788601</v>
      </c>
      <c r="F75" s="16">
        <v>69</v>
      </c>
      <c r="G75" s="18">
        <v>16.66</v>
      </c>
      <c r="H75" s="18">
        <v>17.7486172858789</v>
      </c>
    </row>
    <row r="76" spans="1:8" x14ac:dyDescent="0.2">
      <c r="A76" s="16">
        <v>70</v>
      </c>
      <c r="B76" s="16">
        <v>93000</v>
      </c>
      <c r="C76" s="16">
        <v>96000</v>
      </c>
      <c r="D76" s="16">
        <v>189000</v>
      </c>
      <c r="E76" s="19">
        <v>1.0828877212163399</v>
      </c>
      <c r="F76" s="16">
        <v>70</v>
      </c>
      <c r="G76" s="18">
        <v>15.88</v>
      </c>
      <c r="H76" s="18">
        <v>16.962887721216301</v>
      </c>
    </row>
    <row r="77" spans="1:8" x14ac:dyDescent="0.2">
      <c r="A77" s="16">
        <v>71</v>
      </c>
      <c r="B77" s="16">
        <v>93000</v>
      </c>
      <c r="C77" s="16">
        <v>96000</v>
      </c>
      <c r="D77" s="16">
        <v>189000</v>
      </c>
      <c r="E77" s="19">
        <v>1.0828877212163399</v>
      </c>
      <c r="F77" s="16">
        <v>71</v>
      </c>
      <c r="G77" s="18">
        <v>15.11</v>
      </c>
      <c r="H77" s="18">
        <v>16.192887721216302</v>
      </c>
    </row>
    <row r="78" spans="1:8" x14ac:dyDescent="0.2">
      <c r="A78" s="16">
        <v>72</v>
      </c>
      <c r="B78" s="16">
        <v>94000</v>
      </c>
      <c r="C78" s="16">
        <v>98000</v>
      </c>
      <c r="D78" s="16">
        <v>192000</v>
      </c>
      <c r="E78" s="19">
        <v>1.1000764152039</v>
      </c>
      <c r="F78" s="16">
        <v>72</v>
      </c>
      <c r="G78" s="18">
        <v>14.36</v>
      </c>
      <c r="H78" s="18">
        <v>15.460076415203901</v>
      </c>
    </row>
    <row r="79" spans="1:8" x14ac:dyDescent="0.2">
      <c r="A79" s="16">
        <v>73</v>
      </c>
      <c r="B79" s="16">
        <v>97000</v>
      </c>
      <c r="C79" s="16">
        <v>102000</v>
      </c>
      <c r="D79" s="16">
        <v>199000</v>
      </c>
      <c r="E79" s="19">
        <v>1.1401833678415501</v>
      </c>
      <c r="F79" s="16">
        <v>73</v>
      </c>
      <c r="G79" s="18">
        <v>13.62</v>
      </c>
      <c r="H79" s="18">
        <v>14.760183367841501</v>
      </c>
    </row>
    <row r="80" spans="1:8" x14ac:dyDescent="0.2">
      <c r="A80" s="16">
        <v>74</v>
      </c>
      <c r="B80" s="16">
        <v>98000</v>
      </c>
      <c r="C80" s="16">
        <v>104000</v>
      </c>
      <c r="D80" s="16">
        <v>202000</v>
      </c>
      <c r="E80" s="19">
        <v>1.1573720618291099</v>
      </c>
      <c r="F80" s="16">
        <v>74</v>
      </c>
      <c r="G80" s="18">
        <v>12.89</v>
      </c>
      <c r="H80" s="18">
        <v>14.047372061829099</v>
      </c>
    </row>
    <row r="81" spans="1:8" x14ac:dyDescent="0.2">
      <c r="A81" s="16">
        <v>75</v>
      </c>
      <c r="B81" s="16">
        <v>67000</v>
      </c>
      <c r="C81" s="16">
        <v>73000</v>
      </c>
      <c r="D81" s="16">
        <v>140000</v>
      </c>
      <c r="E81" s="19">
        <v>0.80213905275284703</v>
      </c>
      <c r="F81" s="16">
        <v>75</v>
      </c>
      <c r="G81" s="18">
        <v>12.16</v>
      </c>
      <c r="H81" s="18">
        <v>12.9621390527528</v>
      </c>
    </row>
    <row r="82" spans="1:8" x14ac:dyDescent="0.2">
      <c r="A82" s="16">
        <v>76</v>
      </c>
      <c r="B82" s="16">
        <v>68000</v>
      </c>
      <c r="C82" s="16">
        <v>75000</v>
      </c>
      <c r="D82" s="16">
        <v>143000</v>
      </c>
      <c r="E82" s="19">
        <v>0.81932774674040798</v>
      </c>
      <c r="F82" s="16">
        <v>76</v>
      </c>
      <c r="G82" s="18">
        <v>11.48</v>
      </c>
      <c r="H82" s="18">
        <v>12.299327746740399</v>
      </c>
    </row>
    <row r="83" spans="1:8" x14ac:dyDescent="0.2">
      <c r="A83" s="16">
        <v>77</v>
      </c>
      <c r="B83" s="16">
        <v>63000</v>
      </c>
      <c r="C83" s="16">
        <v>70000</v>
      </c>
      <c r="D83" s="16">
        <v>133000</v>
      </c>
      <c r="E83" s="19">
        <v>0.76203210011520395</v>
      </c>
      <c r="F83" s="16">
        <v>77</v>
      </c>
      <c r="G83" s="18">
        <v>10.81</v>
      </c>
      <c r="H83" s="18">
        <v>11.5720321001152</v>
      </c>
    </row>
    <row r="84" spans="1:8" x14ac:dyDescent="0.2">
      <c r="A84" s="16">
        <v>78</v>
      </c>
      <c r="B84" s="16">
        <v>56000</v>
      </c>
      <c r="C84" s="16">
        <v>63000</v>
      </c>
      <c r="D84" s="16">
        <v>119000</v>
      </c>
      <c r="E84" s="19">
        <v>0.68181819483992001</v>
      </c>
      <c r="F84" s="16">
        <v>78</v>
      </c>
      <c r="G84" s="18">
        <v>10.15</v>
      </c>
      <c r="H84" s="18">
        <v>10.831818194839901</v>
      </c>
    </row>
    <row r="85" spans="1:8" x14ac:dyDescent="0.2">
      <c r="A85" s="16">
        <v>79</v>
      </c>
      <c r="B85" s="16">
        <v>50000</v>
      </c>
      <c r="C85" s="16">
        <v>59000</v>
      </c>
      <c r="D85" s="16">
        <v>109000</v>
      </c>
      <c r="E85" s="19">
        <v>0.62452254821471598</v>
      </c>
      <c r="F85" s="16">
        <v>79</v>
      </c>
      <c r="G85" s="18">
        <v>9.51</v>
      </c>
      <c r="H85" s="18">
        <v>10.134522548214701</v>
      </c>
    </row>
    <row r="86" spans="1:8" x14ac:dyDescent="0.2">
      <c r="C86" s="16" t="s">
        <v>25</v>
      </c>
      <c r="D86" s="17">
        <v>174533.33</v>
      </c>
      <c r="F86" s="16" t="s">
        <v>27</v>
      </c>
      <c r="H86" s="18">
        <v>15.48</v>
      </c>
    </row>
    <row r="89" spans="1:8" x14ac:dyDescent="0.2">
      <c r="A89" s="16">
        <v>80</v>
      </c>
      <c r="B89" s="16">
        <v>49000</v>
      </c>
      <c r="C89" s="16">
        <v>58000</v>
      </c>
      <c r="D89" s="16">
        <v>107000</v>
      </c>
      <c r="E89" s="19">
        <v>3.31585228404892</v>
      </c>
      <c r="F89" s="16">
        <v>80</v>
      </c>
      <c r="G89" s="18">
        <v>8.9</v>
      </c>
      <c r="H89" s="18">
        <v>12.2158522840489</v>
      </c>
    </row>
    <row r="90" spans="1:8" x14ac:dyDescent="0.2">
      <c r="A90" s="16">
        <v>81</v>
      </c>
      <c r="B90" s="16">
        <v>44000</v>
      </c>
      <c r="C90" s="16">
        <v>55000</v>
      </c>
      <c r="D90" s="16">
        <v>99000</v>
      </c>
      <c r="E90" s="19">
        <v>3.06793809458732</v>
      </c>
      <c r="F90" s="16">
        <v>81</v>
      </c>
      <c r="G90" s="18">
        <v>8.3000000000000007</v>
      </c>
      <c r="H90" s="18">
        <v>11.3679380945873</v>
      </c>
    </row>
    <row r="91" spans="1:8" x14ac:dyDescent="0.2">
      <c r="A91" s="16">
        <v>82</v>
      </c>
      <c r="B91" s="16">
        <v>40000</v>
      </c>
      <c r="C91" s="16">
        <v>51000</v>
      </c>
      <c r="D91" s="16">
        <v>91000</v>
      </c>
      <c r="E91" s="19">
        <v>2.8200239051257201</v>
      </c>
      <c r="F91" s="16">
        <v>82</v>
      </c>
      <c r="G91" s="18">
        <v>7.72</v>
      </c>
      <c r="H91" s="18">
        <v>10.5400239051257</v>
      </c>
    </row>
    <row r="92" spans="1:8" x14ac:dyDescent="0.2">
      <c r="A92" s="16">
        <v>83</v>
      </c>
      <c r="B92" s="16">
        <v>34000</v>
      </c>
      <c r="C92" s="16">
        <v>46000</v>
      </c>
      <c r="D92" s="16">
        <v>80000</v>
      </c>
      <c r="E92" s="19">
        <v>2.4791418946160202</v>
      </c>
      <c r="F92" s="16">
        <v>83</v>
      </c>
      <c r="G92" s="18">
        <v>7.16</v>
      </c>
      <c r="H92" s="18">
        <v>9.6391418946160208</v>
      </c>
    </row>
    <row r="93" spans="1:8" x14ac:dyDescent="0.2">
      <c r="A93" s="16">
        <v>84</v>
      </c>
      <c r="B93" s="16">
        <v>30000</v>
      </c>
      <c r="C93" s="16">
        <v>43000</v>
      </c>
      <c r="D93" s="16">
        <v>73000</v>
      </c>
      <c r="E93" s="19">
        <v>2.26221697883711</v>
      </c>
      <c r="F93" s="16">
        <v>84</v>
      </c>
      <c r="G93" s="18">
        <v>6.64</v>
      </c>
      <c r="H93" s="18">
        <v>8.9022169788371102</v>
      </c>
    </row>
    <row r="94" spans="1:8" x14ac:dyDescent="0.2">
      <c r="A94" s="16">
        <v>85</v>
      </c>
      <c r="B94" s="16">
        <v>27000</v>
      </c>
      <c r="C94" s="16">
        <v>39000</v>
      </c>
      <c r="D94" s="16">
        <v>66000</v>
      </c>
      <c r="E94" s="19">
        <v>2.0452920630582101</v>
      </c>
      <c r="F94" s="16">
        <v>85</v>
      </c>
      <c r="G94" s="18">
        <v>6.14</v>
      </c>
      <c r="H94" s="18">
        <v>8.1852920630582098</v>
      </c>
    </row>
    <row r="95" spans="1:8" x14ac:dyDescent="0.2">
      <c r="A95" s="16">
        <v>86</v>
      </c>
      <c r="B95" s="16">
        <v>23000</v>
      </c>
      <c r="C95" s="16">
        <v>36000</v>
      </c>
      <c r="D95" s="16">
        <v>59000</v>
      </c>
      <c r="E95" s="19">
        <v>1.8283671472793099</v>
      </c>
      <c r="F95" s="16">
        <v>86</v>
      </c>
      <c r="G95" s="18">
        <v>5.65</v>
      </c>
      <c r="H95" s="18">
        <v>7.4783671472793101</v>
      </c>
    </row>
    <row r="96" spans="1:8" x14ac:dyDescent="0.2">
      <c r="A96" s="16">
        <v>87</v>
      </c>
      <c r="B96" s="16">
        <v>19000</v>
      </c>
      <c r="C96" s="16">
        <v>32000</v>
      </c>
      <c r="D96" s="16">
        <v>51000</v>
      </c>
      <c r="E96" s="19">
        <v>1.58045295781771</v>
      </c>
      <c r="F96" s="16">
        <v>87</v>
      </c>
      <c r="G96" s="18">
        <v>5.21</v>
      </c>
      <c r="H96" s="18">
        <v>6.7904529578177097</v>
      </c>
    </row>
    <row r="97" spans="1:8" x14ac:dyDescent="0.2">
      <c r="A97" s="16">
        <v>88</v>
      </c>
      <c r="B97" s="16">
        <v>16000</v>
      </c>
      <c r="C97" s="16">
        <v>29000</v>
      </c>
      <c r="D97" s="16">
        <v>45000</v>
      </c>
      <c r="E97" s="19">
        <v>1.3945173157215101</v>
      </c>
      <c r="F97" s="16">
        <v>88</v>
      </c>
      <c r="G97" s="18">
        <v>4.8</v>
      </c>
      <c r="H97" s="18">
        <v>6.1945173157215097</v>
      </c>
    </row>
    <row r="98" spans="1:8" x14ac:dyDescent="0.2">
      <c r="A98" s="16">
        <v>89</v>
      </c>
      <c r="B98" s="16">
        <v>13000</v>
      </c>
      <c r="C98" s="16">
        <v>25000</v>
      </c>
      <c r="D98" s="16">
        <v>38000</v>
      </c>
      <c r="E98" s="19">
        <v>1.1775923999426099</v>
      </c>
      <c r="F98" s="16">
        <v>89</v>
      </c>
      <c r="G98" s="18">
        <v>4.42</v>
      </c>
      <c r="H98" s="18">
        <v>5.5975923999426103</v>
      </c>
    </row>
    <row r="99" spans="1:8" x14ac:dyDescent="0.2">
      <c r="A99" s="16">
        <v>90</v>
      </c>
      <c r="B99" s="16">
        <v>11000</v>
      </c>
      <c r="C99" s="16">
        <v>22000</v>
      </c>
      <c r="D99" s="16">
        <v>33000</v>
      </c>
      <c r="E99" s="19">
        <v>1.0226460315291099</v>
      </c>
      <c r="F99" s="16">
        <v>90</v>
      </c>
      <c r="G99" s="18">
        <v>4.08</v>
      </c>
      <c r="H99" s="18">
        <v>5.10264603152911</v>
      </c>
    </row>
    <row r="100" spans="1:8" x14ac:dyDescent="0.2">
      <c r="A100" s="16">
        <v>91</v>
      </c>
      <c r="B100" s="16">
        <v>8000</v>
      </c>
      <c r="C100" s="16">
        <v>17000</v>
      </c>
      <c r="D100" s="16">
        <v>25000</v>
      </c>
      <c r="E100" s="19">
        <v>0.77473184206750501</v>
      </c>
      <c r="F100" s="16">
        <v>91</v>
      </c>
      <c r="G100" s="18">
        <v>3.77</v>
      </c>
      <c r="H100" s="18">
        <v>4.5447318420675096</v>
      </c>
    </row>
    <row r="101" spans="1:8" x14ac:dyDescent="0.2">
      <c r="A101" s="16">
        <v>92</v>
      </c>
      <c r="B101" s="16">
        <v>6000</v>
      </c>
      <c r="C101" s="16">
        <v>14000</v>
      </c>
      <c r="D101" s="16">
        <v>20000</v>
      </c>
      <c r="E101" s="19">
        <v>0.61978547365400405</v>
      </c>
      <c r="F101" s="16">
        <v>92</v>
      </c>
      <c r="G101" s="18">
        <v>3.48</v>
      </c>
      <c r="H101" s="18">
        <v>4.0997854736540003</v>
      </c>
    </row>
    <row r="102" spans="1:8" x14ac:dyDescent="0.2">
      <c r="A102" s="16">
        <v>93</v>
      </c>
      <c r="B102" s="16">
        <v>4000</v>
      </c>
      <c r="C102" s="16">
        <v>11000</v>
      </c>
      <c r="D102" s="16">
        <v>15000</v>
      </c>
      <c r="E102" s="19">
        <v>0.46483910524050298</v>
      </c>
      <c r="F102" s="16">
        <v>93</v>
      </c>
      <c r="G102" s="18">
        <v>3.22</v>
      </c>
      <c r="H102" s="18">
        <v>3.6848391052405001</v>
      </c>
    </row>
    <row r="103" spans="1:8" x14ac:dyDescent="0.2">
      <c r="A103" s="16">
        <v>94</v>
      </c>
      <c r="B103" s="16">
        <v>3000</v>
      </c>
      <c r="C103" s="16">
        <v>9000</v>
      </c>
      <c r="D103" s="16">
        <v>12000</v>
      </c>
      <c r="E103" s="19">
        <v>0.37187128419240201</v>
      </c>
      <c r="F103" s="16">
        <v>94</v>
      </c>
      <c r="G103" s="18">
        <v>2.97</v>
      </c>
      <c r="H103" s="18">
        <v>3.3418712841924001</v>
      </c>
    </row>
    <row r="104" spans="1:8" x14ac:dyDescent="0.2">
      <c r="A104" s="16">
        <v>95</v>
      </c>
      <c r="B104" s="16">
        <v>2000</v>
      </c>
      <c r="C104" s="16">
        <v>6000</v>
      </c>
      <c r="D104" s="16">
        <v>8000</v>
      </c>
      <c r="E104" s="19">
        <v>0.24791418946160201</v>
      </c>
      <c r="F104" s="16">
        <v>95</v>
      </c>
      <c r="G104" s="18">
        <v>2.76</v>
      </c>
      <c r="H104" s="18">
        <v>3.0079141894616002</v>
      </c>
    </row>
    <row r="105" spans="1:8" x14ac:dyDescent="0.2">
      <c r="A105" s="16">
        <v>96</v>
      </c>
      <c r="B105" s="16">
        <v>1000</v>
      </c>
      <c r="C105" s="16">
        <v>5000</v>
      </c>
      <c r="D105" s="16">
        <v>6000</v>
      </c>
      <c r="E105" s="19">
        <v>0.185935642096201</v>
      </c>
      <c r="F105" s="16">
        <v>96</v>
      </c>
      <c r="G105" s="18">
        <v>2.5499999999999998</v>
      </c>
      <c r="H105" s="18">
        <v>2.7359356420962002</v>
      </c>
    </row>
    <row r="106" spans="1:8" x14ac:dyDescent="0.2">
      <c r="A106" s="16">
        <v>97</v>
      </c>
      <c r="B106" s="16">
        <v>1000</v>
      </c>
      <c r="C106" s="16">
        <v>3000</v>
      </c>
      <c r="D106" s="16">
        <v>4000</v>
      </c>
      <c r="E106" s="19">
        <v>0.12395709473080101</v>
      </c>
      <c r="F106" s="16">
        <v>97</v>
      </c>
      <c r="G106" s="18">
        <v>2.37</v>
      </c>
      <c r="H106" s="18">
        <v>2.4939570947308001</v>
      </c>
    </row>
    <row r="107" spans="1:8" x14ac:dyDescent="0.2">
      <c r="A107" s="16">
        <v>98</v>
      </c>
      <c r="B107" s="16">
        <v>1000</v>
      </c>
      <c r="C107" s="16">
        <v>2000</v>
      </c>
      <c r="D107" s="16">
        <v>3000</v>
      </c>
      <c r="E107" s="19">
        <v>9.2967821048101001E-2</v>
      </c>
      <c r="F107" s="16">
        <v>98</v>
      </c>
      <c r="G107" s="18">
        <v>2.23</v>
      </c>
      <c r="H107" s="18">
        <v>2.3229678210481</v>
      </c>
    </row>
    <row r="108" spans="1:8" x14ac:dyDescent="0.2">
      <c r="A108" s="16">
        <v>99</v>
      </c>
      <c r="B108" s="16">
        <v>0</v>
      </c>
      <c r="C108" s="16">
        <v>2000</v>
      </c>
      <c r="D108" s="16">
        <v>2000</v>
      </c>
      <c r="E108" s="19">
        <v>6.1978547365399997E-2</v>
      </c>
      <c r="F108" s="16">
        <v>99</v>
      </c>
      <c r="G108" s="18">
        <v>2.09</v>
      </c>
      <c r="H108" s="18">
        <v>2.1519785473653998</v>
      </c>
    </row>
    <row r="109" spans="1:8" x14ac:dyDescent="0.2">
      <c r="A109" s="16">
        <v>100</v>
      </c>
      <c r="B109" s="16">
        <v>0</v>
      </c>
      <c r="C109" s="16">
        <v>1000</v>
      </c>
      <c r="D109" s="16">
        <v>1000</v>
      </c>
      <c r="E109" s="19">
        <v>3.0989273682699998E-2</v>
      </c>
      <c r="F109" s="16" t="s">
        <v>28</v>
      </c>
      <c r="H109" s="18">
        <v>6.02</v>
      </c>
    </row>
    <row r="110" spans="1:8" x14ac:dyDescent="0.2">
      <c r="A110" s="16">
        <v>101</v>
      </c>
      <c r="B110" s="16">
        <v>0</v>
      </c>
      <c r="C110" s="16">
        <v>1000</v>
      </c>
      <c r="D110" s="16">
        <v>1000</v>
      </c>
      <c r="E110" s="19">
        <v>3.0989273682699998E-2</v>
      </c>
    </row>
    <row r="111" spans="1:8" x14ac:dyDescent="0.2">
      <c r="A111" s="16">
        <v>102</v>
      </c>
      <c r="B111" s="16">
        <v>0</v>
      </c>
      <c r="C111" s="16">
        <v>0</v>
      </c>
      <c r="D111" s="16">
        <v>0</v>
      </c>
      <c r="E111" s="19">
        <v>0</v>
      </c>
    </row>
    <row r="112" spans="1:8" x14ac:dyDescent="0.2">
      <c r="A112" s="16">
        <v>103</v>
      </c>
      <c r="B112" s="16">
        <v>0</v>
      </c>
      <c r="C112" s="16">
        <v>0</v>
      </c>
      <c r="D112" s="16">
        <v>0</v>
      </c>
      <c r="E112" s="19">
        <v>0</v>
      </c>
    </row>
    <row r="113" spans="1:5" x14ac:dyDescent="0.2">
      <c r="A113" s="16">
        <v>104</v>
      </c>
      <c r="B113" s="16">
        <v>0</v>
      </c>
      <c r="C113" s="16">
        <v>0</v>
      </c>
      <c r="D113" s="16">
        <v>0</v>
      </c>
      <c r="E113" s="19">
        <v>0</v>
      </c>
    </row>
    <row r="114" spans="1:5" x14ac:dyDescent="0.2">
      <c r="B114" s="16">
        <v>0</v>
      </c>
      <c r="C114" s="16">
        <v>0</v>
      </c>
      <c r="D114" s="16">
        <v>0</v>
      </c>
      <c r="E114" s="19">
        <v>0</v>
      </c>
    </row>
    <row r="115" spans="1:5" x14ac:dyDescent="0.2">
      <c r="C115" s="16" t="s">
        <v>25</v>
      </c>
      <c r="D115" s="17">
        <v>32269.23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DF3F5-DB76-7E4E-A5E0-CC99CCBAFCFD}">
  <dimension ref="A1:S113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H42" sqref="H42:L42"/>
    </sheetView>
  </sheetViews>
  <sheetFormatPr baseColWidth="10" defaultColWidth="14.83203125" defaultRowHeight="19" x14ac:dyDescent="0.25"/>
  <cols>
    <col min="1" max="1" width="14.83203125" style="20"/>
    <col min="2" max="2" width="14.83203125" style="21"/>
    <col min="3" max="3" width="14.83203125" style="22"/>
    <col min="4" max="7" width="14.83203125" style="21"/>
    <col min="8" max="16384" width="14.83203125" style="22"/>
  </cols>
  <sheetData>
    <row r="1" spans="1:7" x14ac:dyDescent="0.25">
      <c r="A1" s="20" t="s">
        <v>29</v>
      </c>
      <c r="B1" s="21" t="s">
        <v>30</v>
      </c>
      <c r="C1" s="22" t="s">
        <v>31</v>
      </c>
      <c r="D1" s="21" t="s">
        <v>32</v>
      </c>
      <c r="E1" s="21" t="s">
        <v>31</v>
      </c>
      <c r="F1" s="21" t="s">
        <v>33</v>
      </c>
      <c r="G1" s="21" t="s">
        <v>31</v>
      </c>
    </row>
    <row r="3" spans="1:7" x14ac:dyDescent="0.25">
      <c r="A3" s="20">
        <v>43831</v>
      </c>
      <c r="B3" s="21" t="e">
        <f>VLOOKUP(A3,[1]overleden!$A$2:$AC$833,29)</f>
        <v>#N/A</v>
      </c>
      <c r="C3" s="21">
        <v>0</v>
      </c>
      <c r="D3" s="21" t="e">
        <f>VLOOKUP(A3,[1]overleden!$A$2:$AE$833,31)</f>
        <v>#N/A</v>
      </c>
      <c r="E3" s="21">
        <f t="shared" ref="E3:E41" si="0">IF(ISNUMBER(B3),E2+D3*7,E2)</f>
        <v>0</v>
      </c>
      <c r="F3" s="21" t="e">
        <f>VLOOKUP(A3,[1]overleden!$A$2:$AG$833,33)</f>
        <v>#N/A</v>
      </c>
      <c r="G3" s="21">
        <v>0</v>
      </c>
    </row>
    <row r="4" spans="1:7" x14ac:dyDescent="0.25">
      <c r="A4" s="20">
        <f>A3+7</f>
        <v>43838</v>
      </c>
      <c r="B4" s="21" t="e">
        <f>VLOOKUP(A4,[1]overleden!$A$2:$AC$833,29)</f>
        <v>#N/A</v>
      </c>
      <c r="C4" s="21">
        <f>IF(ISNUMBER(B4),C3+B4*7,C3)</f>
        <v>0</v>
      </c>
      <c r="D4" s="21" t="e">
        <f>VLOOKUP(A4,[1]overleden!$A$2:$AE$833,31)</f>
        <v>#N/A</v>
      </c>
      <c r="E4" s="21">
        <f t="shared" si="0"/>
        <v>0</v>
      </c>
      <c r="F4" s="21" t="e">
        <f>VLOOKUP(A4,[1]overleden!$A$2:$AG$833,33)</f>
        <v>#N/A</v>
      </c>
      <c r="G4" s="21">
        <f>IF(ISNUMBER(B4),G3+F4*7,E3)</f>
        <v>0</v>
      </c>
    </row>
    <row r="5" spans="1:7" x14ac:dyDescent="0.25">
      <c r="A5" s="20">
        <f t="shared" ref="A5:A68" si="1">A4+7</f>
        <v>43845</v>
      </c>
      <c r="B5" s="21" t="e">
        <f>VLOOKUP(A5,[1]overleden!$A$2:$AC$833,29)</f>
        <v>#N/A</v>
      </c>
      <c r="C5" s="21">
        <f t="shared" ref="C5:C47" si="2">IF(ISNUMBER(B5),C4+B5*7,C4)</f>
        <v>0</v>
      </c>
      <c r="D5" s="21" t="e">
        <f>VLOOKUP(A5,[1]overleden!$A$2:$AE$833,31)</f>
        <v>#N/A</v>
      </c>
      <c r="E5" s="21">
        <f t="shared" si="0"/>
        <v>0</v>
      </c>
      <c r="F5" s="21" t="e">
        <f>VLOOKUP(A5,[1]overleden!$A$2:$AG$833,33)</f>
        <v>#N/A</v>
      </c>
      <c r="G5" s="21">
        <f t="shared" ref="G5:G18" si="3">IF(ISNUMBER(B5),G4+F5*7,E4)</f>
        <v>0</v>
      </c>
    </row>
    <row r="6" spans="1:7" x14ac:dyDescent="0.25">
      <c r="A6" s="20">
        <f t="shared" si="1"/>
        <v>43852</v>
      </c>
      <c r="B6" s="21">
        <f>VLOOKUP(A6,[1]overleden!$A$2:$AC$833,29)</f>
        <v>0</v>
      </c>
      <c r="C6" s="21">
        <f t="shared" si="2"/>
        <v>0</v>
      </c>
      <c r="D6" s="21">
        <f>VLOOKUP(A6,[1]overleden!$A$2:$AE$833,31)</f>
        <v>0</v>
      </c>
      <c r="E6" s="21">
        <f t="shared" si="0"/>
        <v>0</v>
      </c>
      <c r="F6" s="21">
        <f>VLOOKUP(A6,[1]overleden!$A$2:$AG$833,33)</f>
        <v>0</v>
      </c>
      <c r="G6" s="21">
        <f t="shared" si="3"/>
        <v>0</v>
      </c>
    </row>
    <row r="7" spans="1:7" x14ac:dyDescent="0.25">
      <c r="A7" s="20">
        <f t="shared" si="1"/>
        <v>43859</v>
      </c>
      <c r="B7" s="21">
        <f>VLOOKUP(A7,[1]overleden!$A$2:$AC$833,29)</f>
        <v>1</v>
      </c>
      <c r="C7" s="21">
        <f t="shared" si="2"/>
        <v>7</v>
      </c>
      <c r="D7" s="21">
        <f>VLOOKUP(A7,[1]overleden!$A$2:$AE$833,31)</f>
        <v>0</v>
      </c>
      <c r="E7" s="21">
        <f t="shared" si="0"/>
        <v>0</v>
      </c>
      <c r="F7" s="21">
        <f>VLOOKUP(A7,[1]overleden!$A$2:$AG$833,33)</f>
        <v>0</v>
      </c>
      <c r="G7" s="21">
        <f t="shared" si="3"/>
        <v>0</v>
      </c>
    </row>
    <row r="8" spans="1:7" x14ac:dyDescent="0.25">
      <c r="A8" s="20">
        <f t="shared" si="1"/>
        <v>43866</v>
      </c>
      <c r="B8" s="21" t="e">
        <f>VLOOKUP(A8,[1]overleden!$A$2:$AC$833,29)</f>
        <v>#DIV/0!</v>
      </c>
      <c r="C8" s="21">
        <f t="shared" si="2"/>
        <v>7</v>
      </c>
      <c r="D8" s="21" t="e">
        <f>VLOOKUP(A8,[1]overleden!$A$2:$AE$833,31)</f>
        <v>#DIV/0!</v>
      </c>
      <c r="E8" s="21">
        <f t="shared" si="0"/>
        <v>0</v>
      </c>
      <c r="F8" s="21" t="e">
        <f>VLOOKUP(A8,[1]overleden!$A$2:$AG$833,33)</f>
        <v>#DIV/0!</v>
      </c>
      <c r="G8" s="21">
        <f t="shared" si="3"/>
        <v>0</v>
      </c>
    </row>
    <row r="9" spans="1:7" x14ac:dyDescent="0.25">
      <c r="A9" s="20">
        <f t="shared" si="1"/>
        <v>43873</v>
      </c>
      <c r="B9" s="21">
        <f>VLOOKUP(A9,[1]overleden!$A$2:$AC$833,29)</f>
        <v>1</v>
      </c>
      <c r="C9" s="21">
        <f t="shared" si="2"/>
        <v>14</v>
      </c>
      <c r="D9" s="21">
        <f>VLOOKUP(A9,[1]overleden!$A$2:$AE$833,31)</f>
        <v>0</v>
      </c>
      <c r="E9" s="21">
        <f t="shared" si="0"/>
        <v>0</v>
      </c>
      <c r="F9" s="21">
        <f>VLOOKUP(A9,[1]overleden!$A$2:$AG$833,33)</f>
        <v>0</v>
      </c>
      <c r="G9" s="21">
        <f t="shared" si="3"/>
        <v>0</v>
      </c>
    </row>
    <row r="10" spans="1:7" x14ac:dyDescent="0.25">
      <c r="A10" s="20">
        <f t="shared" si="1"/>
        <v>43880</v>
      </c>
      <c r="B10" s="21">
        <f>VLOOKUP(A10,[1]overleden!$A$2:$AC$833,29)</f>
        <v>0</v>
      </c>
      <c r="C10" s="21">
        <f t="shared" si="2"/>
        <v>14</v>
      </c>
      <c r="D10" s="21">
        <f>VLOOKUP(A10,[1]overleden!$A$2:$AE$833,31)</f>
        <v>1.25</v>
      </c>
      <c r="E10" s="21">
        <f t="shared" si="0"/>
        <v>8.75</v>
      </c>
      <c r="F10" s="21">
        <f>VLOOKUP(A10,[1]overleden!$A$2:$AG$833,33)</f>
        <v>0.25</v>
      </c>
      <c r="G10" s="21">
        <f t="shared" si="3"/>
        <v>1.75</v>
      </c>
    </row>
    <row r="11" spans="1:7" x14ac:dyDescent="0.25">
      <c r="A11" s="20">
        <f t="shared" si="1"/>
        <v>43887</v>
      </c>
      <c r="B11" s="21">
        <f>VLOOKUP(A11,[1]overleden!$A$2:$AC$833,29)</f>
        <v>1.7142857142857142</v>
      </c>
      <c r="C11" s="21">
        <f t="shared" si="2"/>
        <v>26</v>
      </c>
      <c r="D11" s="21">
        <f>VLOOKUP(A11,[1]overleden!$A$2:$AE$833,31)</f>
        <v>1.9285714285714286</v>
      </c>
      <c r="E11" s="21">
        <f t="shared" si="0"/>
        <v>22.25</v>
      </c>
      <c r="F11" s="21">
        <f>VLOOKUP(A11,[1]overleden!$A$2:$AG$833,33)</f>
        <v>0.35714285714285715</v>
      </c>
      <c r="G11" s="21">
        <f t="shared" si="3"/>
        <v>4.25</v>
      </c>
    </row>
    <row r="12" spans="1:7" x14ac:dyDescent="0.25">
      <c r="A12" s="20">
        <f t="shared" si="1"/>
        <v>43894</v>
      </c>
      <c r="B12" s="21">
        <f>VLOOKUP(A12,[1]overleden!$A$2:$AC$833,29)</f>
        <v>7.8571428571428568</v>
      </c>
      <c r="C12" s="21">
        <f t="shared" si="2"/>
        <v>81</v>
      </c>
      <c r="D12" s="21">
        <f>VLOOKUP(A12,[1]overleden!$A$2:$AE$833,31)</f>
        <v>7.0714285714285712</v>
      </c>
      <c r="E12" s="21">
        <f t="shared" si="0"/>
        <v>71.75</v>
      </c>
      <c r="F12" s="21">
        <f>VLOOKUP(A12,[1]overleden!$A$2:$AG$833,33)</f>
        <v>2.5</v>
      </c>
      <c r="G12" s="21">
        <f t="shared" si="3"/>
        <v>21.75</v>
      </c>
    </row>
    <row r="13" spans="1:7" x14ac:dyDescent="0.25">
      <c r="A13" s="20">
        <f t="shared" si="1"/>
        <v>43901</v>
      </c>
      <c r="B13" s="21">
        <f>VLOOKUP(A13,[1]overleden!$A$2:$AC$833,29)</f>
        <v>31.857142857142858</v>
      </c>
      <c r="C13" s="21">
        <f t="shared" si="2"/>
        <v>304</v>
      </c>
      <c r="D13" s="21">
        <f>VLOOKUP(A13,[1]overleden!$A$2:$AE$833,31)</f>
        <v>28</v>
      </c>
      <c r="E13" s="21">
        <f t="shared" si="0"/>
        <v>267.75</v>
      </c>
      <c r="F13" s="21">
        <f>VLOOKUP(A13,[1]overleden!$A$2:$AG$833,33)</f>
        <v>6</v>
      </c>
      <c r="G13" s="21">
        <f t="shared" si="3"/>
        <v>63.75</v>
      </c>
    </row>
    <row r="14" spans="1:7" x14ac:dyDescent="0.25">
      <c r="A14" s="20">
        <f t="shared" si="1"/>
        <v>43908</v>
      </c>
      <c r="B14" s="21">
        <f>VLOOKUP(A14,[1]overleden!$A$2:$AC$833,29)</f>
        <v>74.285714285714292</v>
      </c>
      <c r="C14" s="21">
        <f t="shared" si="2"/>
        <v>824</v>
      </c>
      <c r="D14" s="21">
        <f>VLOOKUP(A14,[1]overleden!$A$2:$AE$833,31)</f>
        <v>55.428571428571431</v>
      </c>
      <c r="E14" s="21">
        <f t="shared" si="0"/>
        <v>655.75</v>
      </c>
      <c r="F14" s="21">
        <f>VLOOKUP(A14,[1]overleden!$A$2:$AG$833,33)</f>
        <v>14.428571428571429</v>
      </c>
      <c r="G14" s="21">
        <f t="shared" si="3"/>
        <v>164.75</v>
      </c>
    </row>
    <row r="15" spans="1:7" x14ac:dyDescent="0.25">
      <c r="A15" s="20">
        <f t="shared" si="1"/>
        <v>43915</v>
      </c>
      <c r="B15" s="21">
        <f>VLOOKUP(A15,[1]overleden!$A$2:$AC$833,29)</f>
        <v>105</v>
      </c>
      <c r="C15" s="21">
        <f t="shared" si="2"/>
        <v>1559</v>
      </c>
      <c r="D15" s="21">
        <f>VLOOKUP(A15,[1]overleden!$A$2:$AE$833,31)</f>
        <v>58.071428571428569</v>
      </c>
      <c r="E15" s="21">
        <f t="shared" si="0"/>
        <v>1062.25</v>
      </c>
      <c r="F15" s="21">
        <f>VLOOKUP(A15,[1]overleden!$A$2:$AG$833,33)</f>
        <v>12.357142857142858</v>
      </c>
      <c r="G15" s="21">
        <f t="shared" si="3"/>
        <v>251.25</v>
      </c>
    </row>
    <row r="16" spans="1:7" x14ac:dyDescent="0.25">
      <c r="A16" s="20">
        <f t="shared" si="1"/>
        <v>43922</v>
      </c>
      <c r="B16" s="21">
        <f>VLOOKUP(A16,[1]overleden!$A$2:$AC$833,29)</f>
        <v>92.142857142857139</v>
      </c>
      <c r="C16" s="21">
        <f t="shared" si="2"/>
        <v>2204</v>
      </c>
      <c r="D16" s="21">
        <f>VLOOKUP(A16,[1]overleden!$A$2:$AE$833,31)</f>
        <v>39.714285714285715</v>
      </c>
      <c r="E16" s="21">
        <f t="shared" si="0"/>
        <v>1340.25</v>
      </c>
      <c r="F16" s="21">
        <f>VLOOKUP(A16,[1]overleden!$A$2:$AG$833,33)</f>
        <v>8.1428571428571423</v>
      </c>
      <c r="G16" s="21">
        <f t="shared" si="3"/>
        <v>308.25</v>
      </c>
    </row>
    <row r="17" spans="1:7" x14ac:dyDescent="0.25">
      <c r="A17" s="20">
        <f t="shared" si="1"/>
        <v>43929</v>
      </c>
      <c r="B17" s="21">
        <f>VLOOKUP(A17,[1]overleden!$A$2:$AC$833,29)</f>
        <v>81.142857142857139</v>
      </c>
      <c r="C17" s="21">
        <f t="shared" si="2"/>
        <v>2772</v>
      </c>
      <c r="D17" s="21">
        <f>VLOOKUP(A17,[1]overleden!$A$2:$AE$833,31)</f>
        <v>33.214285714285715</v>
      </c>
      <c r="E17" s="21">
        <f t="shared" si="0"/>
        <v>1572.75</v>
      </c>
      <c r="F17" s="21">
        <f>VLOOKUP(A17,[1]overleden!$A$2:$AG$833,33)</f>
        <v>5.7857142857142856</v>
      </c>
      <c r="G17" s="21">
        <f t="shared" si="3"/>
        <v>348.75</v>
      </c>
    </row>
    <row r="18" spans="1:7" x14ac:dyDescent="0.25">
      <c r="A18" s="20">
        <f t="shared" si="1"/>
        <v>43936</v>
      </c>
      <c r="B18" s="21">
        <f>VLOOKUP(A18,[1]overleden!$A$2:$AC$833,29)</f>
        <v>60.285714285714285</v>
      </c>
      <c r="C18" s="21">
        <f t="shared" si="2"/>
        <v>3194</v>
      </c>
      <c r="D18" s="21">
        <f>VLOOKUP(A18,[1]overleden!$A$2:$AE$833,31)</f>
        <v>19.142857142857142</v>
      </c>
      <c r="E18" s="21">
        <f t="shared" si="0"/>
        <v>1706.75</v>
      </c>
      <c r="F18" s="21">
        <f>VLOOKUP(A18,[1]overleden!$A$2:$AG$833,33)</f>
        <v>2.5714285714285716</v>
      </c>
      <c r="G18" s="21">
        <f t="shared" si="3"/>
        <v>366.75</v>
      </c>
    </row>
    <row r="19" spans="1:7" x14ac:dyDescent="0.25">
      <c r="A19" s="20">
        <f t="shared" si="1"/>
        <v>43943</v>
      </c>
      <c r="B19" s="21">
        <f>VLOOKUP(A19,[1]overleden!$A$2:$AC$833,29)</f>
        <v>35.142857142857146</v>
      </c>
      <c r="C19" s="21">
        <f t="shared" si="2"/>
        <v>3440</v>
      </c>
      <c r="D19" s="21">
        <f>VLOOKUP(A19,[1]overleden!$A$2:$AE$833,31)</f>
        <v>11.357142857142858</v>
      </c>
      <c r="E19" s="21">
        <f t="shared" si="0"/>
        <v>1786.25</v>
      </c>
      <c r="F19" s="21">
        <f>VLOOKUP(A19,[1]overleden!$A$2:$AG$833,33)</f>
        <v>1.5</v>
      </c>
      <c r="G19" s="21">
        <f t="shared" ref="G19:G55" si="4">IF(ISNUMBER(B19),G18+F19*7,NA())</f>
        <v>377.25</v>
      </c>
    </row>
    <row r="20" spans="1:7" x14ac:dyDescent="0.25">
      <c r="A20" s="20">
        <f t="shared" si="1"/>
        <v>43950</v>
      </c>
      <c r="B20" s="21">
        <f>VLOOKUP(A20,[1]overleden!$A$2:$AC$833,29)</f>
        <v>20.142857142857142</v>
      </c>
      <c r="C20" s="21">
        <f t="shared" si="2"/>
        <v>3581</v>
      </c>
      <c r="D20" s="21">
        <f>VLOOKUP(A20,[1]overleden!$A$2:$AE$833,31)</f>
        <v>6.7142857142857144</v>
      </c>
      <c r="E20" s="21">
        <f t="shared" si="0"/>
        <v>1833.25</v>
      </c>
      <c r="F20" s="21">
        <f>VLOOKUP(A20,[1]overleden!$A$2:$AG$833,33)</f>
        <v>1.5714285714285714</v>
      </c>
      <c r="G20" s="21">
        <f t="shared" si="4"/>
        <v>388.25</v>
      </c>
    </row>
    <row r="21" spans="1:7" x14ac:dyDescent="0.25">
      <c r="A21" s="20">
        <f t="shared" si="1"/>
        <v>43957</v>
      </c>
      <c r="B21" s="21">
        <f>VLOOKUP(A21,[1]overleden!$A$2:$AC$833,29)</f>
        <v>16.714285714285715</v>
      </c>
      <c r="C21" s="21">
        <f t="shared" si="2"/>
        <v>3698</v>
      </c>
      <c r="D21" s="21">
        <f>VLOOKUP(A21,[1]overleden!$A$2:$AE$833,31)</f>
        <v>4.7857142857142856</v>
      </c>
      <c r="E21" s="21">
        <f t="shared" si="0"/>
        <v>1866.75</v>
      </c>
      <c r="F21" s="21">
        <f>VLOOKUP(A21,[1]overleden!$A$2:$AG$833,33)</f>
        <v>0.6428571428571429</v>
      </c>
      <c r="G21" s="21">
        <f t="shared" si="4"/>
        <v>392.75</v>
      </c>
    </row>
    <row r="22" spans="1:7" x14ac:dyDescent="0.25">
      <c r="A22" s="20">
        <f t="shared" si="1"/>
        <v>43964</v>
      </c>
      <c r="B22" s="21">
        <f>VLOOKUP(A22,[1]overleden!$A$2:$AC$833,29)</f>
        <v>8.8571428571428577</v>
      </c>
      <c r="C22" s="21">
        <f t="shared" si="2"/>
        <v>3760</v>
      </c>
      <c r="D22" s="21">
        <f>VLOOKUP(A22,[1]overleden!$A$2:$AE$833,31)</f>
        <v>2.8571428571428572</v>
      </c>
      <c r="E22" s="21">
        <f t="shared" si="0"/>
        <v>1886.75</v>
      </c>
      <c r="F22" s="21">
        <f>VLOOKUP(A22,[1]overleden!$A$2:$AG$833,33)</f>
        <v>0.42857142857142855</v>
      </c>
      <c r="G22" s="21">
        <f t="shared" si="4"/>
        <v>395.75</v>
      </c>
    </row>
    <row r="23" spans="1:7" x14ac:dyDescent="0.25">
      <c r="A23" s="20">
        <f t="shared" si="1"/>
        <v>43971</v>
      </c>
      <c r="B23" s="21">
        <f>VLOOKUP(A23,[1]overleden!$A$2:$AC$833,29)</f>
        <v>6.8571428571428568</v>
      </c>
      <c r="C23" s="21">
        <f t="shared" si="2"/>
        <v>3808</v>
      </c>
      <c r="D23" s="21">
        <f>VLOOKUP(A23,[1]overleden!$A$2:$AE$833,31)</f>
        <v>1.7142857142857142</v>
      </c>
      <c r="E23" s="21">
        <f t="shared" si="0"/>
        <v>1898.75</v>
      </c>
      <c r="F23" s="21">
        <f>VLOOKUP(A23,[1]overleden!$A$2:$AG$833,33)</f>
        <v>0.5714285714285714</v>
      </c>
      <c r="G23" s="21">
        <f t="shared" si="4"/>
        <v>399.75</v>
      </c>
    </row>
    <row r="24" spans="1:7" x14ac:dyDescent="0.25">
      <c r="A24" s="20">
        <f t="shared" si="1"/>
        <v>43978</v>
      </c>
      <c r="B24" s="21">
        <f>VLOOKUP(A24,[1]overleden!$A$2:$AC$833,29)</f>
        <v>2.7142857142857144</v>
      </c>
      <c r="C24" s="21">
        <f t="shared" si="2"/>
        <v>3827</v>
      </c>
      <c r="D24" s="21">
        <f>VLOOKUP(A24,[1]overleden!$A$2:$AE$833,31)</f>
        <v>1.2857142857142858</v>
      </c>
      <c r="E24" s="21">
        <f t="shared" si="0"/>
        <v>1907.75</v>
      </c>
      <c r="F24" s="21">
        <f>VLOOKUP(A24,[1]overleden!$A$2:$AG$833,33)</f>
        <v>0</v>
      </c>
      <c r="G24" s="21">
        <f t="shared" si="4"/>
        <v>399.75</v>
      </c>
    </row>
    <row r="25" spans="1:7" x14ac:dyDescent="0.25">
      <c r="A25" s="20">
        <f t="shared" si="1"/>
        <v>43985</v>
      </c>
      <c r="B25" s="21">
        <f>VLOOKUP(A25,[1]overleden!$A$2:$AC$833,29)</f>
        <v>2.2857142857142856</v>
      </c>
      <c r="C25" s="21">
        <f t="shared" si="2"/>
        <v>3843</v>
      </c>
      <c r="D25" s="21">
        <f>VLOOKUP(A25,[1]overleden!$A$2:$AE$833,31)</f>
        <v>1.1428571428571428</v>
      </c>
      <c r="E25" s="21">
        <f t="shared" si="0"/>
        <v>1915.75</v>
      </c>
      <c r="F25" s="21">
        <f>VLOOKUP(A25,[1]overleden!$A$2:$AG$833,33)</f>
        <v>0.2857142857142857</v>
      </c>
      <c r="G25" s="21">
        <f t="shared" si="4"/>
        <v>401.75</v>
      </c>
    </row>
    <row r="26" spans="1:7" x14ac:dyDescent="0.25">
      <c r="A26" s="20">
        <f t="shared" si="1"/>
        <v>43992</v>
      </c>
      <c r="B26" s="21">
        <f>VLOOKUP(A26,[1]overleden!$A$2:$AC$833,29)</f>
        <v>1.3333333333333333</v>
      </c>
      <c r="C26" s="21">
        <f t="shared" si="2"/>
        <v>3852.3333333333335</v>
      </c>
      <c r="D26" s="21">
        <f>VLOOKUP(A26,[1]overleden!$A$2:$AE$833,31)</f>
        <v>0</v>
      </c>
      <c r="E26" s="21">
        <f t="shared" si="0"/>
        <v>1915.75</v>
      </c>
      <c r="F26" s="21">
        <f>VLOOKUP(A26,[1]overleden!$A$2:$AG$833,33)</f>
        <v>0</v>
      </c>
      <c r="G26" s="21">
        <f t="shared" si="4"/>
        <v>401.75</v>
      </c>
    </row>
    <row r="27" spans="1:7" x14ac:dyDescent="0.25">
      <c r="A27" s="20">
        <f t="shared" si="1"/>
        <v>43999</v>
      </c>
      <c r="B27" s="21">
        <f>VLOOKUP(A27,[1]overleden!$A$2:$AC$833,29)</f>
        <v>1.8333333333333333</v>
      </c>
      <c r="C27" s="21">
        <f t="shared" si="2"/>
        <v>3865.166666666667</v>
      </c>
      <c r="D27" s="21">
        <f>VLOOKUP(A27,[1]overleden!$A$2:$AE$833,31)</f>
        <v>0</v>
      </c>
      <c r="E27" s="21">
        <f t="shared" si="0"/>
        <v>1915.75</v>
      </c>
      <c r="F27" s="21">
        <f>VLOOKUP(A27,[1]overleden!$A$2:$AG$833,33)</f>
        <v>0</v>
      </c>
      <c r="G27" s="21">
        <f t="shared" si="4"/>
        <v>401.75</v>
      </c>
    </row>
    <row r="28" spans="1:7" x14ac:dyDescent="0.25">
      <c r="A28" s="20">
        <f t="shared" si="1"/>
        <v>44006</v>
      </c>
      <c r="B28" s="21">
        <f>VLOOKUP(A28,[1]overleden!$A$2:$AC$833,29)</f>
        <v>2</v>
      </c>
      <c r="C28" s="21">
        <f t="shared" si="2"/>
        <v>3879.166666666667</v>
      </c>
      <c r="D28" s="21">
        <f>VLOOKUP(A28,[1]overleden!$A$2:$AE$833,31)</f>
        <v>0.125</v>
      </c>
      <c r="E28" s="21">
        <f t="shared" si="0"/>
        <v>1916.625</v>
      </c>
      <c r="F28" s="21">
        <f>VLOOKUP(A28,[1]overleden!$A$2:$AG$833,33)</f>
        <v>0.125</v>
      </c>
      <c r="G28" s="21">
        <f t="shared" si="4"/>
        <v>402.625</v>
      </c>
    </row>
    <row r="29" spans="1:7" x14ac:dyDescent="0.25">
      <c r="A29" s="20">
        <f t="shared" si="1"/>
        <v>44013</v>
      </c>
      <c r="B29" s="21">
        <f>VLOOKUP(A29,[1]overleden!$A$2:$AC$833,29)</f>
        <v>1</v>
      </c>
      <c r="C29" s="21">
        <f t="shared" si="2"/>
        <v>3886.166666666667</v>
      </c>
      <c r="D29" s="21">
        <f>VLOOKUP(A29,[1]overleden!$A$2:$AE$833,31)</f>
        <v>0</v>
      </c>
      <c r="E29" s="21">
        <f t="shared" si="0"/>
        <v>1916.625</v>
      </c>
      <c r="F29" s="21">
        <f>VLOOKUP(A29,[1]overleden!$A$2:$AG$833,33)</f>
        <v>0</v>
      </c>
      <c r="G29" s="21">
        <f t="shared" si="4"/>
        <v>402.625</v>
      </c>
    </row>
    <row r="30" spans="1:7" x14ac:dyDescent="0.25">
      <c r="A30" s="20">
        <f t="shared" si="1"/>
        <v>44020</v>
      </c>
      <c r="B30" s="21">
        <f>VLOOKUP(A30,[1]overleden!$A$2:$AC$833,29)</f>
        <v>0.5</v>
      </c>
      <c r="C30" s="21">
        <f t="shared" si="2"/>
        <v>3889.666666666667</v>
      </c>
      <c r="D30" s="21">
        <f>VLOOKUP(A30,[1]overleden!$A$2:$AE$833,31)</f>
        <v>0.5</v>
      </c>
      <c r="E30" s="21">
        <f t="shared" si="0"/>
        <v>1920.125</v>
      </c>
      <c r="F30" s="21">
        <f>VLOOKUP(A30,[1]overleden!$A$2:$AG$833,33)</f>
        <v>0</v>
      </c>
      <c r="G30" s="21">
        <f t="shared" si="4"/>
        <v>402.625</v>
      </c>
    </row>
    <row r="31" spans="1:7" x14ac:dyDescent="0.25">
      <c r="A31" s="20">
        <f t="shared" si="1"/>
        <v>44027</v>
      </c>
      <c r="B31" s="21">
        <f>VLOOKUP(A31,[1]overleden!$A$2:$AC$833,29)</f>
        <v>1.4</v>
      </c>
      <c r="C31" s="21">
        <f t="shared" si="2"/>
        <v>3899.4666666666672</v>
      </c>
      <c r="D31" s="21">
        <f>VLOOKUP(A31,[1]overleden!$A$2:$AE$833,31)</f>
        <v>0.6</v>
      </c>
      <c r="E31" s="21">
        <f t="shared" si="0"/>
        <v>1924.325</v>
      </c>
      <c r="F31" s="21">
        <f>VLOOKUP(A31,[1]overleden!$A$2:$AG$833,33)</f>
        <v>0</v>
      </c>
      <c r="G31" s="21">
        <f t="shared" si="4"/>
        <v>402.625</v>
      </c>
    </row>
    <row r="32" spans="1:7" x14ac:dyDescent="0.25">
      <c r="A32" s="20">
        <f t="shared" si="1"/>
        <v>44034</v>
      </c>
      <c r="B32" s="21">
        <f>VLOOKUP(A32,[1]overleden!$A$2:$AC$833,29)</f>
        <v>0.5</v>
      </c>
      <c r="C32" s="21">
        <f t="shared" si="2"/>
        <v>3902.9666666666672</v>
      </c>
      <c r="D32" s="21">
        <f>VLOOKUP(A32,[1]overleden!$A$2:$AE$833,31)</f>
        <v>0.5</v>
      </c>
      <c r="E32" s="21">
        <f t="shared" si="0"/>
        <v>1927.825</v>
      </c>
      <c r="F32" s="21">
        <f>VLOOKUP(A32,[1]overleden!$A$2:$AG$833,33)</f>
        <v>0.25</v>
      </c>
      <c r="G32" s="21">
        <f t="shared" si="4"/>
        <v>404.375</v>
      </c>
    </row>
    <row r="33" spans="1:19" x14ac:dyDescent="0.25">
      <c r="A33" s="20">
        <f t="shared" si="1"/>
        <v>44041</v>
      </c>
      <c r="B33" s="21">
        <f>VLOOKUP(A33,[1]overleden!$A$2:$AC$833,29)</f>
        <v>1.4</v>
      </c>
      <c r="C33" s="21">
        <f t="shared" si="2"/>
        <v>3912.7666666666673</v>
      </c>
      <c r="D33" s="21">
        <f>VLOOKUP(A33,[1]overleden!$A$2:$AE$833,31)</f>
        <v>0.7</v>
      </c>
      <c r="E33" s="21">
        <f t="shared" si="0"/>
        <v>1932.7250000000001</v>
      </c>
      <c r="F33" s="21">
        <f>VLOOKUP(A33,[1]overleden!$A$2:$AG$833,33)</f>
        <v>0.1</v>
      </c>
      <c r="G33" s="21">
        <f t="shared" si="4"/>
        <v>405.07499999999999</v>
      </c>
    </row>
    <row r="34" spans="1:19" x14ac:dyDescent="0.25">
      <c r="A34" s="20">
        <f t="shared" si="1"/>
        <v>44048</v>
      </c>
      <c r="B34" s="21">
        <f>VLOOKUP(A34,[1]overleden!$A$2:$AC$833,29)</f>
        <v>1.4285714285714286</v>
      </c>
      <c r="C34" s="21">
        <f t="shared" si="2"/>
        <v>3922.7666666666673</v>
      </c>
      <c r="D34" s="21">
        <f>VLOOKUP(A34,[1]overleden!$A$2:$AE$833,31)</f>
        <v>1.3571428571428572</v>
      </c>
      <c r="E34" s="21">
        <f t="shared" si="0"/>
        <v>1942.2250000000001</v>
      </c>
      <c r="F34" s="21">
        <f>VLOOKUP(A34,[1]overleden!$A$2:$AG$833,33)</f>
        <v>0.6428571428571429</v>
      </c>
      <c r="G34" s="21">
        <f t="shared" si="4"/>
        <v>409.57499999999999</v>
      </c>
    </row>
    <row r="35" spans="1:19" x14ac:dyDescent="0.25">
      <c r="A35" s="20">
        <f t="shared" si="1"/>
        <v>44055</v>
      </c>
      <c r="B35" s="21">
        <f>VLOOKUP(A35,[1]overleden!$A$2:$AC$833,29)</f>
        <v>4.1428571428571432</v>
      </c>
      <c r="C35" s="21">
        <f t="shared" si="2"/>
        <v>3951.7666666666673</v>
      </c>
      <c r="D35" s="21">
        <f>VLOOKUP(A35,[1]overleden!$A$2:$AE$833,31)</f>
        <v>1</v>
      </c>
      <c r="E35" s="21">
        <f t="shared" si="0"/>
        <v>1949.2250000000001</v>
      </c>
      <c r="F35" s="21">
        <f>VLOOKUP(A35,[1]overleden!$A$2:$AG$833,33)</f>
        <v>0.2857142857142857</v>
      </c>
      <c r="G35" s="21">
        <f t="shared" si="4"/>
        <v>411.57499999999999</v>
      </c>
    </row>
    <row r="36" spans="1:19" x14ac:dyDescent="0.25">
      <c r="A36" s="20">
        <f t="shared" si="1"/>
        <v>44062</v>
      </c>
      <c r="B36" s="21">
        <f>VLOOKUP(A36,[1]overleden!$A$2:$AC$833,29)</f>
        <v>1.1428571428571428</v>
      </c>
      <c r="C36" s="21">
        <f t="shared" si="2"/>
        <v>3959.7666666666673</v>
      </c>
      <c r="D36" s="21">
        <f>VLOOKUP(A36,[1]overleden!$A$2:$AE$833,31)</f>
        <v>0.6428571428571429</v>
      </c>
      <c r="E36" s="21">
        <f t="shared" si="0"/>
        <v>1953.7250000000001</v>
      </c>
      <c r="F36" s="21">
        <f>VLOOKUP(A36,[1]overleden!$A$2:$AG$833,33)</f>
        <v>7.1428571428571425E-2</v>
      </c>
      <c r="G36" s="21">
        <f t="shared" si="4"/>
        <v>412.07499999999999</v>
      </c>
    </row>
    <row r="37" spans="1:19" x14ac:dyDescent="0.25">
      <c r="A37" s="20">
        <f t="shared" si="1"/>
        <v>44069</v>
      </c>
      <c r="B37" s="21">
        <f>VLOOKUP(A37,[1]overleden!$A$2:$AC$833,29)</f>
        <v>1.5</v>
      </c>
      <c r="C37" s="21">
        <f t="shared" si="2"/>
        <v>3970.2666666666673</v>
      </c>
      <c r="D37" s="21">
        <f>VLOOKUP(A37,[1]overleden!$A$2:$AE$833,31)</f>
        <v>0.16666666666666666</v>
      </c>
      <c r="E37" s="21">
        <f t="shared" si="0"/>
        <v>1954.8916666666669</v>
      </c>
      <c r="F37" s="21">
        <f>VLOOKUP(A37,[1]overleden!$A$2:$AG$833,33)</f>
        <v>0.16666666666666666</v>
      </c>
      <c r="G37" s="21">
        <f t="shared" si="4"/>
        <v>413.24166666666667</v>
      </c>
    </row>
    <row r="38" spans="1:19" x14ac:dyDescent="0.25">
      <c r="A38" s="20">
        <f t="shared" si="1"/>
        <v>44076</v>
      </c>
      <c r="B38" s="21">
        <f>VLOOKUP(A38,[1]overleden!$A$2:$AC$833,29)</f>
        <v>2.5</v>
      </c>
      <c r="C38" s="21">
        <f t="shared" si="2"/>
        <v>3987.7666666666673</v>
      </c>
      <c r="D38" s="21">
        <f>VLOOKUP(A38,[1]overleden!$A$2:$AE$833,31)</f>
        <v>1.4166666666666667</v>
      </c>
      <c r="E38" s="21">
        <f t="shared" si="0"/>
        <v>1964.8083333333336</v>
      </c>
      <c r="F38" s="21">
        <f>VLOOKUP(A38,[1]overleden!$A$2:$AG$833,33)</f>
        <v>0.41666666666666669</v>
      </c>
      <c r="G38" s="21">
        <f t="shared" si="4"/>
        <v>416.15833333333336</v>
      </c>
    </row>
    <row r="39" spans="1:19" x14ac:dyDescent="0.25">
      <c r="A39" s="20">
        <f t="shared" si="1"/>
        <v>44083</v>
      </c>
      <c r="B39" s="21">
        <f>VLOOKUP(A39,[1]overleden!$A$2:$AC$833,29)</f>
        <v>4.1428571428571432</v>
      </c>
      <c r="C39" s="21">
        <f t="shared" si="2"/>
        <v>4016.7666666666673</v>
      </c>
      <c r="D39" s="21">
        <f>VLOOKUP(A39,[1]overleden!$A$2:$AE$833,31)</f>
        <v>2.6428571428571428</v>
      </c>
      <c r="E39" s="21">
        <f t="shared" si="0"/>
        <v>1983.3083333333336</v>
      </c>
      <c r="F39" s="21">
        <f>VLOOKUP(A39,[1]overleden!$A$2:$AG$833,33)</f>
        <v>0.21428571428571427</v>
      </c>
      <c r="G39" s="21">
        <f t="shared" si="4"/>
        <v>417.65833333333336</v>
      </c>
    </row>
    <row r="40" spans="1:19" x14ac:dyDescent="0.25">
      <c r="A40" s="20">
        <f t="shared" si="1"/>
        <v>44090</v>
      </c>
      <c r="B40" s="21">
        <f>VLOOKUP(A40,[1]overleden!$A$2:$AC$833,29)</f>
        <v>10.428571428571429</v>
      </c>
      <c r="C40" s="21">
        <f t="shared" si="2"/>
        <v>4089.7666666666673</v>
      </c>
      <c r="D40" s="21">
        <f>VLOOKUP(A40,[1]overleden!$A$2:$AE$833,31)</f>
        <v>3.5714285714285716</v>
      </c>
      <c r="E40" s="21">
        <f t="shared" si="0"/>
        <v>2008.3083333333336</v>
      </c>
      <c r="F40" s="21">
        <f>VLOOKUP(A40,[1]overleden!$A$2:$AG$833,33)</f>
        <v>1</v>
      </c>
      <c r="G40" s="21">
        <f t="shared" si="4"/>
        <v>424.65833333333336</v>
      </c>
    </row>
    <row r="41" spans="1:19" x14ac:dyDescent="0.25">
      <c r="A41" s="20">
        <f t="shared" si="1"/>
        <v>44097</v>
      </c>
      <c r="B41" s="21">
        <f>VLOOKUP(A41,[1]overleden!$A$2:$AC$833,29)</f>
        <v>13.571428571428571</v>
      </c>
      <c r="C41" s="21">
        <f t="shared" si="2"/>
        <v>4184.7666666666673</v>
      </c>
      <c r="D41" s="21">
        <f>VLOOKUP(A41,[1]overleden!$A$2:$AE$833,31)</f>
        <v>7.2142857142857144</v>
      </c>
      <c r="E41" s="21">
        <f t="shared" si="0"/>
        <v>2058.8083333333334</v>
      </c>
      <c r="F41" s="21">
        <f>VLOOKUP(A41,[1]overleden!$A$2:$AG$833,33)</f>
        <v>1.3571428571428572</v>
      </c>
      <c r="G41" s="21">
        <f t="shared" si="4"/>
        <v>434.15833333333336</v>
      </c>
    </row>
    <row r="42" spans="1:19" x14ac:dyDescent="0.25">
      <c r="A42" s="20">
        <f t="shared" si="1"/>
        <v>44104</v>
      </c>
      <c r="B42" s="21">
        <f>VLOOKUP(A42,[1]overleden!$A$2:$AC$833,29)</f>
        <v>16.428571428571427</v>
      </c>
      <c r="C42" s="21">
        <f t="shared" si="2"/>
        <v>4299.7666666666673</v>
      </c>
      <c r="D42" s="21">
        <f>VLOOKUP(A42,[1]overleden!$A$2:$AE$833,31)</f>
        <v>8.2857142857142865</v>
      </c>
      <c r="E42" s="21">
        <f t="shared" ref="E42:E105" si="5">IF(ISNUMBER(B42),E41+D42*7,NA())</f>
        <v>2116.8083333333334</v>
      </c>
      <c r="F42" s="21">
        <f>VLOOKUP(A42,[1]overleden!$A$2:$AG$833,33)</f>
        <v>3</v>
      </c>
      <c r="G42" s="21">
        <f t="shared" si="4"/>
        <v>455.15833333333336</v>
      </c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</row>
    <row r="43" spans="1:19" x14ac:dyDescent="0.25">
      <c r="A43" s="20">
        <f t="shared" si="1"/>
        <v>44111</v>
      </c>
      <c r="B43" s="21">
        <f>VLOOKUP(A43,[1]overleden!$A$2:$AC$833,29)</f>
        <v>32.571428571428569</v>
      </c>
      <c r="C43" s="21">
        <f t="shared" si="2"/>
        <v>4527.7666666666673</v>
      </c>
      <c r="D43" s="21">
        <f>VLOOKUP(A43,[1]overleden!$A$2:$AE$833,31)</f>
        <v>12.214285714285714</v>
      </c>
      <c r="E43" s="21">
        <f t="shared" si="5"/>
        <v>2202.3083333333334</v>
      </c>
      <c r="F43" s="21">
        <f>VLOOKUP(A43,[1]overleden!$A$2:$AG$833,33)</f>
        <v>2.3571428571428572</v>
      </c>
      <c r="G43" s="21">
        <f t="shared" si="4"/>
        <v>471.65833333333336</v>
      </c>
    </row>
    <row r="44" spans="1:19" x14ac:dyDescent="0.25">
      <c r="A44" s="20">
        <f t="shared" si="1"/>
        <v>44118</v>
      </c>
      <c r="B44" s="21">
        <f>VLOOKUP(A44,[1]overleden!$A$2:$AC$833,29)</f>
        <v>40.571428571428569</v>
      </c>
      <c r="C44" s="21">
        <f t="shared" si="2"/>
        <v>4811.7666666666673</v>
      </c>
      <c r="D44" s="21">
        <f>VLOOKUP(A44,[1]overleden!$A$2:$AE$833,31)</f>
        <v>17.428571428571427</v>
      </c>
      <c r="E44" s="21">
        <f t="shared" si="5"/>
        <v>2324.3083333333334</v>
      </c>
      <c r="F44" s="21">
        <f>VLOOKUP(A44,[1]overleden!$A$2:$AG$833,33)</f>
        <v>2.8571428571428572</v>
      </c>
      <c r="G44" s="21">
        <f t="shared" si="4"/>
        <v>491.65833333333336</v>
      </c>
    </row>
    <row r="45" spans="1:19" x14ac:dyDescent="0.25">
      <c r="A45" s="20">
        <f t="shared" si="1"/>
        <v>44125</v>
      </c>
      <c r="B45" s="21">
        <f>VLOOKUP(A45,[1]overleden!$A$2:$AC$833,29)</f>
        <v>58.857142857142854</v>
      </c>
      <c r="C45" s="21">
        <f t="shared" si="2"/>
        <v>5223.7666666666673</v>
      </c>
      <c r="D45" s="21">
        <f>VLOOKUP(A45,[1]overleden!$A$2:$AE$833,31)</f>
        <v>21.857142857142858</v>
      </c>
      <c r="E45" s="21">
        <f t="shared" si="5"/>
        <v>2477.3083333333334</v>
      </c>
      <c r="F45" s="21">
        <f>VLOOKUP(A45,[1]overleden!$A$2:$AG$833,33)</f>
        <v>3.1428571428571428</v>
      </c>
      <c r="G45" s="21">
        <f t="shared" si="4"/>
        <v>513.6583333333333</v>
      </c>
    </row>
    <row r="46" spans="1:19" x14ac:dyDescent="0.25">
      <c r="A46" s="20">
        <f t="shared" si="1"/>
        <v>44132</v>
      </c>
      <c r="B46" s="21">
        <f>VLOOKUP(A46,[1]overleden!$A$2:$AC$833,29)</f>
        <v>58</v>
      </c>
      <c r="C46" s="21">
        <f t="shared" si="2"/>
        <v>5629.7666666666673</v>
      </c>
      <c r="D46" s="21">
        <f>VLOOKUP(A46,[1]overleden!$A$2:$AE$833,31)</f>
        <v>20</v>
      </c>
      <c r="E46" s="21">
        <f t="shared" si="5"/>
        <v>2617.3083333333334</v>
      </c>
      <c r="F46" s="21">
        <f>VLOOKUP(A46,[1]overleden!$A$2:$AG$833,33)</f>
        <v>3.8571428571428572</v>
      </c>
      <c r="G46" s="21">
        <f t="shared" si="4"/>
        <v>540.6583333333333</v>
      </c>
    </row>
    <row r="47" spans="1:19" x14ac:dyDescent="0.25">
      <c r="A47" s="20">
        <f t="shared" si="1"/>
        <v>44139</v>
      </c>
      <c r="B47" s="21">
        <f>VLOOKUP(A47,[1]overleden!$A$2:$AC$833,29)</f>
        <v>40.857142857142854</v>
      </c>
      <c r="C47" s="21">
        <f t="shared" si="2"/>
        <v>5915.7666666666673</v>
      </c>
      <c r="D47" s="21">
        <f>VLOOKUP(A47,[1]overleden!$A$2:$AE$833,31)</f>
        <v>12.5</v>
      </c>
      <c r="E47" s="21">
        <f t="shared" si="5"/>
        <v>2704.8083333333334</v>
      </c>
      <c r="F47" s="21">
        <f>VLOOKUP(A47,[1]overleden!$A$2:$AG$833,33)</f>
        <v>3.2142857142857144</v>
      </c>
      <c r="G47" s="21">
        <f t="shared" si="4"/>
        <v>563.1583333333333</v>
      </c>
    </row>
    <row r="48" spans="1:19" x14ac:dyDescent="0.25">
      <c r="A48" s="20">
        <f t="shared" si="1"/>
        <v>44146</v>
      </c>
      <c r="B48" s="21">
        <f>VLOOKUP(A48,[1]overleden!$A$2:$AC$833,29)</f>
        <v>36.428571428571431</v>
      </c>
      <c r="C48" s="21">
        <f>IF(ISNUMBER(B48),C47+B48*7,NA())</f>
        <v>6170.7666666666673</v>
      </c>
      <c r="D48" s="21">
        <f>VLOOKUP(A48,[1]overleden!$A$2:$AE$833,31)</f>
        <v>15</v>
      </c>
      <c r="E48" s="21">
        <f t="shared" si="5"/>
        <v>2809.8083333333334</v>
      </c>
      <c r="F48" s="21">
        <f>VLOOKUP(A48,[1]overleden!$A$2:$AG$833,33)</f>
        <v>2.5714285714285716</v>
      </c>
      <c r="G48" s="21">
        <f t="shared" si="4"/>
        <v>581.1583333333333</v>
      </c>
    </row>
    <row r="49" spans="1:7" x14ac:dyDescent="0.25">
      <c r="A49" s="20">
        <f t="shared" si="1"/>
        <v>44153</v>
      </c>
      <c r="B49" s="21">
        <f>VLOOKUP(A49,[1]overleden!$A$2:$AC$833,29)</f>
        <v>28.571428571428573</v>
      </c>
      <c r="C49" s="21">
        <f t="shared" ref="C49:C107" si="6">IF(ISNUMBER(B49),C48+B49*7,NA())</f>
        <v>6370.7666666666673</v>
      </c>
      <c r="D49" s="21">
        <f>VLOOKUP(A49,[1]overleden!$A$2:$AE$833,31)</f>
        <v>11.571428571428571</v>
      </c>
      <c r="E49" s="21">
        <f t="shared" si="5"/>
        <v>2890.8083333333334</v>
      </c>
      <c r="F49" s="21">
        <f>VLOOKUP(A49,[1]overleden!$A$2:$AG$833,33)</f>
        <v>1.5714285714285714</v>
      </c>
      <c r="G49" s="21">
        <f t="shared" si="4"/>
        <v>592.1583333333333</v>
      </c>
    </row>
    <row r="50" spans="1:7" x14ac:dyDescent="0.25">
      <c r="A50" s="20">
        <f t="shared" si="1"/>
        <v>44160</v>
      </c>
      <c r="B50" s="21">
        <f>VLOOKUP(A50,[1]overleden!$A$2:$AC$833,29)</f>
        <v>29</v>
      </c>
      <c r="C50" s="21">
        <f t="shared" si="6"/>
        <v>6573.7666666666673</v>
      </c>
      <c r="D50" s="21">
        <f>VLOOKUP(A50,[1]overleden!$A$2:$AE$833,31)</f>
        <v>14.071428571428571</v>
      </c>
      <c r="E50" s="21">
        <f t="shared" si="5"/>
        <v>2989.3083333333334</v>
      </c>
      <c r="F50" s="21">
        <f>VLOOKUP(A50,[1]overleden!$A$2:$AG$833,33)</f>
        <v>2.0714285714285716</v>
      </c>
      <c r="G50" s="21">
        <f t="shared" si="4"/>
        <v>606.6583333333333</v>
      </c>
    </row>
    <row r="51" spans="1:7" x14ac:dyDescent="0.25">
      <c r="A51" s="20">
        <f t="shared" si="1"/>
        <v>44167</v>
      </c>
      <c r="B51" s="21">
        <f>VLOOKUP(A51,[1]overleden!$A$2:$AC$833,29)</f>
        <v>41.428571428571431</v>
      </c>
      <c r="C51" s="21">
        <f t="shared" si="6"/>
        <v>6863.7666666666673</v>
      </c>
      <c r="D51" s="21">
        <f>VLOOKUP(A51,[1]overleden!$A$2:$AE$833,31)</f>
        <v>16</v>
      </c>
      <c r="E51" s="21">
        <f t="shared" si="5"/>
        <v>3101.3083333333334</v>
      </c>
      <c r="F51" s="21">
        <f>VLOOKUP(A51,[1]overleden!$A$2:$AG$833,33)</f>
        <v>3.2857142857142856</v>
      </c>
      <c r="G51" s="21">
        <f t="shared" si="4"/>
        <v>629.6583333333333</v>
      </c>
    </row>
    <row r="52" spans="1:7" x14ac:dyDescent="0.25">
      <c r="A52" s="20">
        <f t="shared" si="1"/>
        <v>44174</v>
      </c>
      <c r="B52" s="21">
        <f>VLOOKUP(A52,[1]overleden!$A$2:$AC$833,29)</f>
        <v>59.285714285714285</v>
      </c>
      <c r="C52" s="21">
        <f t="shared" si="6"/>
        <v>7278.7666666666673</v>
      </c>
      <c r="D52" s="21">
        <f>VLOOKUP(A52,[1]overleden!$A$2:$AE$833,31)</f>
        <v>19.428571428571427</v>
      </c>
      <c r="E52" s="21">
        <f t="shared" si="5"/>
        <v>3237.3083333333334</v>
      </c>
      <c r="F52" s="21">
        <f>VLOOKUP(A52,[1]overleden!$A$2:$AG$833,33)</f>
        <v>3.5714285714285716</v>
      </c>
      <c r="G52" s="21">
        <f t="shared" si="4"/>
        <v>654.6583333333333</v>
      </c>
    </row>
    <row r="53" spans="1:7" x14ac:dyDescent="0.25">
      <c r="A53" s="20">
        <f t="shared" si="1"/>
        <v>44181</v>
      </c>
      <c r="B53" s="21">
        <f>VLOOKUP(A53,[1]overleden!$A$2:$AC$833,29)</f>
        <v>70.428571428571431</v>
      </c>
      <c r="C53" s="21">
        <f t="shared" si="6"/>
        <v>7771.7666666666673</v>
      </c>
      <c r="D53" s="21">
        <f>VLOOKUP(A53,[1]overleden!$A$2:$AE$833,31)</f>
        <v>24.642857142857142</v>
      </c>
      <c r="E53" s="21">
        <f t="shared" si="5"/>
        <v>3409.8083333333334</v>
      </c>
      <c r="F53" s="21">
        <f>VLOOKUP(A53,[1]overleden!$A$2:$AG$833,33)</f>
        <v>4.2142857142857144</v>
      </c>
      <c r="G53" s="21">
        <f t="shared" si="4"/>
        <v>684.1583333333333</v>
      </c>
    </row>
    <row r="54" spans="1:7" x14ac:dyDescent="0.25">
      <c r="A54" s="20">
        <f t="shared" si="1"/>
        <v>44188</v>
      </c>
      <c r="B54" s="21">
        <f>VLOOKUP(A54,[1]overleden!$A$2:$AC$833,29)</f>
        <v>70.571428571428569</v>
      </c>
      <c r="C54" s="21">
        <f t="shared" si="6"/>
        <v>8265.7666666666664</v>
      </c>
      <c r="D54" s="21">
        <f>VLOOKUP(A54,[1]overleden!$A$2:$AE$833,31)</f>
        <v>25.5</v>
      </c>
      <c r="E54" s="21">
        <f t="shared" si="5"/>
        <v>3588.3083333333334</v>
      </c>
      <c r="F54" s="21">
        <f>VLOOKUP(A54,[1]overleden!$A$2:$AG$833,33)</f>
        <v>4.2142857142857144</v>
      </c>
      <c r="G54" s="21">
        <f t="shared" si="4"/>
        <v>713.6583333333333</v>
      </c>
    </row>
    <row r="55" spans="1:7" x14ac:dyDescent="0.25">
      <c r="A55" s="20">
        <f t="shared" si="1"/>
        <v>44195</v>
      </c>
      <c r="B55" s="21">
        <f>VLOOKUP(A55,[1]overleden!$A$2:$AC$833,29)</f>
        <v>53</v>
      </c>
      <c r="C55" s="21">
        <f t="shared" si="6"/>
        <v>8636.7666666666664</v>
      </c>
      <c r="D55" s="21">
        <f>VLOOKUP(A55,[1]overleden!$A$2:$AE$833,31)</f>
        <v>21.071428571428573</v>
      </c>
      <c r="E55" s="21">
        <f t="shared" si="5"/>
        <v>3735.8083333333334</v>
      </c>
      <c r="F55" s="21">
        <f>VLOOKUP(A55,[1]overleden!$A$2:$AG$833,33)</f>
        <v>2.9285714285714284</v>
      </c>
      <c r="G55" s="21">
        <f t="shared" si="4"/>
        <v>734.1583333333333</v>
      </c>
    </row>
    <row r="56" spans="1:7" x14ac:dyDescent="0.25">
      <c r="A56" s="20">
        <f t="shared" si="1"/>
        <v>44202</v>
      </c>
      <c r="B56" s="21">
        <f>VLOOKUP(A56,[1]overleden!$A$2:$AC$833,29)</f>
        <v>56.285714285714285</v>
      </c>
      <c r="C56" s="21">
        <f>B56</f>
        <v>56.285714285714285</v>
      </c>
      <c r="D56" s="21">
        <f>VLOOKUP(A56,[1]overleden!$A$2:$AE$833,31)</f>
        <v>19.857142857142858</v>
      </c>
      <c r="E56" s="21">
        <f>D56</f>
        <v>19.857142857142858</v>
      </c>
      <c r="F56" s="21">
        <f>VLOOKUP(A56,[1]overleden!$A$2:$AG$833,33)</f>
        <v>3.4285714285714284</v>
      </c>
      <c r="G56" s="21">
        <f>F56</f>
        <v>3.4285714285714284</v>
      </c>
    </row>
    <row r="57" spans="1:7" x14ac:dyDescent="0.25">
      <c r="A57" s="20">
        <f t="shared" si="1"/>
        <v>44209</v>
      </c>
      <c r="B57" s="21">
        <f>VLOOKUP(A57,[1]overleden!$A$2:$AC$833,29)</f>
        <v>49.714285714285715</v>
      </c>
      <c r="C57" s="21">
        <f t="shared" si="6"/>
        <v>404.28571428571428</v>
      </c>
      <c r="D57" s="21">
        <f>VLOOKUP(A57,[1]overleden!$A$2:$AE$833,31)</f>
        <v>17.571428571428573</v>
      </c>
      <c r="E57" s="21">
        <f t="shared" si="5"/>
        <v>142.85714285714286</v>
      </c>
      <c r="F57" s="21">
        <f>VLOOKUP(A57,[1]overleden!$A$2:$AG$833,33)</f>
        <v>3.7142857142857144</v>
      </c>
      <c r="G57" s="21">
        <f>IF(ISNUMBER(B57),G56+F57*7,NA())</f>
        <v>29.428571428571427</v>
      </c>
    </row>
    <row r="58" spans="1:7" x14ac:dyDescent="0.25">
      <c r="A58" s="20">
        <f t="shared" si="1"/>
        <v>44216</v>
      </c>
      <c r="B58" s="21">
        <f>VLOOKUP(A58,[1]overleden!$A$2:$AC$833,29)</f>
        <v>39.285714285714285</v>
      </c>
      <c r="C58" s="21">
        <f t="shared" si="6"/>
        <v>679.28571428571422</v>
      </c>
      <c r="D58" s="21">
        <f>VLOOKUP(A58,[1]overleden!$A$2:$AE$833,31)</f>
        <v>16.142857142857142</v>
      </c>
      <c r="E58" s="21">
        <f t="shared" si="5"/>
        <v>255.85714285714286</v>
      </c>
      <c r="F58" s="21">
        <f>VLOOKUP(A58,[1]overleden!$A$2:$AG$833,33)</f>
        <v>3.4285714285714284</v>
      </c>
      <c r="G58" s="21">
        <f>IF(ISNUMBER(B58),G57+F58*7,NA())</f>
        <v>53.428571428571431</v>
      </c>
    </row>
    <row r="59" spans="1:7" x14ac:dyDescent="0.25">
      <c r="A59" s="20">
        <f t="shared" si="1"/>
        <v>44223</v>
      </c>
      <c r="B59" s="21">
        <f>VLOOKUP(A59,[1]overleden!$A$2:$AC$833,29)</f>
        <v>35.857142857142854</v>
      </c>
      <c r="C59" s="21">
        <f t="shared" si="6"/>
        <v>930.28571428571422</v>
      </c>
      <c r="D59" s="21">
        <f>VLOOKUP(A59,[1]overleden!$A$2:$AE$833,31)</f>
        <v>13.357142857142858</v>
      </c>
      <c r="E59" s="21">
        <f t="shared" si="5"/>
        <v>349.35714285714289</v>
      </c>
      <c r="F59" s="21">
        <f>VLOOKUP(A59,[1]overleden!$A$2:$AG$833,33)</f>
        <v>1.9285714285714286</v>
      </c>
      <c r="G59" s="21">
        <f>IF(ISNUMBER(B59),G58+F59*7,NA())</f>
        <v>66.928571428571431</v>
      </c>
    </row>
    <row r="60" spans="1:7" x14ac:dyDescent="0.25">
      <c r="A60" s="20">
        <f t="shared" si="1"/>
        <v>44230</v>
      </c>
      <c r="B60" s="21">
        <f>VLOOKUP(A60,[1]overleden!$A$2:$AC$833,29)</f>
        <v>39.428571428571431</v>
      </c>
      <c r="C60" s="21">
        <f t="shared" si="6"/>
        <v>1206.2857142857142</v>
      </c>
      <c r="D60" s="21">
        <f>VLOOKUP(A60,[1]overleden!$A$2:$AE$833,31)</f>
        <v>13.571428571428571</v>
      </c>
      <c r="E60" s="21">
        <f t="shared" si="5"/>
        <v>444.35714285714289</v>
      </c>
      <c r="F60" s="21">
        <f>VLOOKUP(A60,[1]overleden!$A$2:$AG$833,33)</f>
        <v>3</v>
      </c>
      <c r="G60" s="21">
        <f>IF(ISNUMBER(B60),G59+F60*7,NA())</f>
        <v>87.928571428571431</v>
      </c>
    </row>
    <row r="61" spans="1:7" x14ac:dyDescent="0.25">
      <c r="A61" s="20">
        <f t="shared" si="1"/>
        <v>44237</v>
      </c>
      <c r="B61" s="21">
        <f>VLOOKUP(A61,[1]overleden!$A$2:$AC$833,29)</f>
        <v>33.857142857142854</v>
      </c>
      <c r="C61" s="21">
        <f t="shared" si="6"/>
        <v>1443.2857142857142</v>
      </c>
      <c r="D61" s="21">
        <f>VLOOKUP(A61,[1]overleden!$A$2:$AE$833,31)</f>
        <v>13.928571428571429</v>
      </c>
      <c r="E61" s="21">
        <f t="shared" si="5"/>
        <v>541.85714285714289</v>
      </c>
      <c r="F61" s="21">
        <f>VLOOKUP(A61,[1]overleden!$A$2:$AG$833,33)</f>
        <v>2.6428571428571428</v>
      </c>
      <c r="G61" s="21">
        <f t="shared" ref="G61:G107" si="7">IF(ISNUMBER(B61),G60+F61*7,NA())</f>
        <v>106.42857142857143</v>
      </c>
    </row>
    <row r="62" spans="1:7" x14ac:dyDescent="0.25">
      <c r="A62" s="20">
        <f t="shared" si="1"/>
        <v>44244</v>
      </c>
      <c r="B62" s="21">
        <f>VLOOKUP(A62,[1]overleden!$A$2:$AC$833,29)</f>
        <v>25.428571428571427</v>
      </c>
      <c r="C62" s="21">
        <f t="shared" si="6"/>
        <v>1621.2857142857142</v>
      </c>
      <c r="D62" s="21">
        <f>VLOOKUP(A62,[1]overleden!$A$2:$AE$833,31)</f>
        <v>12.357142857142858</v>
      </c>
      <c r="E62" s="21">
        <f t="shared" si="5"/>
        <v>628.35714285714289</v>
      </c>
      <c r="F62" s="21">
        <f>VLOOKUP(A62,[1]overleden!$A$2:$AG$833,33)</f>
        <v>2.0714285714285716</v>
      </c>
      <c r="G62" s="21">
        <f t="shared" si="7"/>
        <v>120.92857142857143</v>
      </c>
    </row>
    <row r="63" spans="1:7" x14ac:dyDescent="0.25">
      <c r="A63" s="20">
        <f t="shared" si="1"/>
        <v>44251</v>
      </c>
      <c r="B63" s="21">
        <f>VLOOKUP(A63,[1]overleden!$A$2:$AC$833,29)</f>
        <v>17.142857142857142</v>
      </c>
      <c r="C63" s="21">
        <f t="shared" si="6"/>
        <v>1741.2857142857142</v>
      </c>
      <c r="D63" s="21">
        <f>VLOOKUP(A63,[1]overleden!$A$2:$AE$833,31)</f>
        <v>9.2857142857142865</v>
      </c>
      <c r="E63" s="21">
        <f t="shared" si="5"/>
        <v>693.35714285714289</v>
      </c>
      <c r="F63" s="21">
        <f>VLOOKUP(A63,[1]overleden!$A$2:$AG$833,33)</f>
        <v>3</v>
      </c>
      <c r="G63" s="21">
        <f t="shared" si="7"/>
        <v>141.92857142857144</v>
      </c>
    </row>
    <row r="64" spans="1:7" x14ac:dyDescent="0.25">
      <c r="A64" s="20">
        <f t="shared" si="1"/>
        <v>44258</v>
      </c>
      <c r="B64" s="21">
        <f>VLOOKUP(A64,[1]overleden!$A$2:$AC$833,29)</f>
        <v>12</v>
      </c>
      <c r="C64" s="21">
        <f t="shared" si="6"/>
        <v>1825.2857142857142</v>
      </c>
      <c r="D64" s="21">
        <f>VLOOKUP(A64,[1]overleden!$A$2:$AE$833,31)</f>
        <v>8.6428571428571423</v>
      </c>
      <c r="E64" s="21">
        <f t="shared" si="5"/>
        <v>753.85714285714289</v>
      </c>
      <c r="F64" s="21">
        <f>VLOOKUP(A64,[1]overleden!$A$2:$AG$833,33)</f>
        <v>2.2142857142857144</v>
      </c>
      <c r="G64" s="21">
        <f t="shared" si="7"/>
        <v>157.42857142857144</v>
      </c>
    </row>
    <row r="65" spans="1:7" x14ac:dyDescent="0.25">
      <c r="A65" s="20">
        <f t="shared" si="1"/>
        <v>44265</v>
      </c>
      <c r="B65" s="21">
        <f>VLOOKUP(A65,[1]overleden!$A$2:$AC$833,29)</f>
        <v>10.571428571428571</v>
      </c>
      <c r="C65" s="21">
        <f t="shared" si="6"/>
        <v>1899.2857142857142</v>
      </c>
      <c r="D65" s="21">
        <f>VLOOKUP(A65,[1]overleden!$A$2:$AE$833,31)</f>
        <v>10.785714285714286</v>
      </c>
      <c r="E65" s="21">
        <f t="shared" si="5"/>
        <v>829.35714285714289</v>
      </c>
      <c r="F65" s="21">
        <f>VLOOKUP(A65,[1]overleden!$A$2:$AG$833,33)</f>
        <v>3.5</v>
      </c>
      <c r="G65" s="21">
        <f t="shared" si="7"/>
        <v>181.92857142857144</v>
      </c>
    </row>
    <row r="66" spans="1:7" x14ac:dyDescent="0.25">
      <c r="A66" s="20">
        <f t="shared" si="1"/>
        <v>44272</v>
      </c>
      <c r="B66" s="21">
        <f>VLOOKUP(A66,[1]overleden!$A$2:$AC$833,29)</f>
        <v>9.8571428571428577</v>
      </c>
      <c r="C66" s="21">
        <f t="shared" si="6"/>
        <v>1968.2857142857142</v>
      </c>
      <c r="D66" s="21">
        <f>VLOOKUP(A66,[1]overleden!$A$2:$AE$833,31)</f>
        <v>10.642857142857142</v>
      </c>
      <c r="E66" s="21">
        <f t="shared" si="5"/>
        <v>903.85714285714289</v>
      </c>
      <c r="F66" s="21">
        <f>VLOOKUP(A66,[1]overleden!$A$2:$AG$833,33)</f>
        <v>2.9285714285714284</v>
      </c>
      <c r="G66" s="21">
        <f t="shared" si="7"/>
        <v>202.42857142857144</v>
      </c>
    </row>
    <row r="67" spans="1:7" x14ac:dyDescent="0.25">
      <c r="A67" s="20">
        <f t="shared" si="1"/>
        <v>44279</v>
      </c>
      <c r="B67" s="21">
        <f>VLOOKUP(A67,[1]overleden!$A$2:$AC$833,29)</f>
        <v>9.1428571428571423</v>
      </c>
      <c r="C67" s="21">
        <f t="shared" si="6"/>
        <v>2032.2857142857142</v>
      </c>
      <c r="D67" s="21">
        <f>VLOOKUP(A67,[1]overleden!$A$2:$AE$833,31)</f>
        <v>9.2857142857142865</v>
      </c>
      <c r="E67" s="21">
        <f t="shared" si="5"/>
        <v>968.85714285714289</v>
      </c>
      <c r="F67" s="21">
        <f>VLOOKUP(A67,[1]overleden!$A$2:$AG$833,33)</f>
        <v>3</v>
      </c>
      <c r="G67" s="21">
        <f t="shared" si="7"/>
        <v>223.42857142857144</v>
      </c>
    </row>
    <row r="68" spans="1:7" x14ac:dyDescent="0.25">
      <c r="A68" s="20">
        <f t="shared" si="1"/>
        <v>44286</v>
      </c>
      <c r="B68" s="21">
        <f>VLOOKUP(A68,[1]overleden!$A$2:$AC$833,29)</f>
        <v>8.1428571428571423</v>
      </c>
      <c r="C68" s="21">
        <f t="shared" si="6"/>
        <v>2089.2857142857142</v>
      </c>
      <c r="D68" s="21">
        <f>VLOOKUP(A68,[1]overleden!$A$2:$AE$833,31)</f>
        <v>9.7857142857142865</v>
      </c>
      <c r="E68" s="21">
        <f t="shared" si="5"/>
        <v>1037.3571428571429</v>
      </c>
      <c r="F68" s="21">
        <f>VLOOKUP(A68,[1]overleden!$A$2:$AG$833,33)</f>
        <v>3.2142857142857144</v>
      </c>
      <c r="G68" s="21">
        <f t="shared" si="7"/>
        <v>245.92857142857144</v>
      </c>
    </row>
    <row r="69" spans="1:7" x14ac:dyDescent="0.25">
      <c r="A69" s="20">
        <f t="shared" ref="A69:A107" si="8">A68+7</f>
        <v>44293</v>
      </c>
      <c r="B69" s="21">
        <f>VLOOKUP(A69,[1]overleden!$A$2:$AC$833,29)</f>
        <v>6</v>
      </c>
      <c r="C69" s="21">
        <f t="shared" si="6"/>
        <v>2131.2857142857142</v>
      </c>
      <c r="D69" s="21">
        <f>VLOOKUP(A69,[1]overleden!$A$2:$AE$833,31)</f>
        <v>9.5</v>
      </c>
      <c r="E69" s="21">
        <f t="shared" si="5"/>
        <v>1103.8571428571429</v>
      </c>
      <c r="F69" s="21">
        <f>VLOOKUP(A69,[1]overleden!$A$2:$AG$833,33)</f>
        <v>2.2142857142857144</v>
      </c>
      <c r="G69" s="21">
        <f t="shared" si="7"/>
        <v>261.42857142857144</v>
      </c>
    </row>
    <row r="70" spans="1:7" x14ac:dyDescent="0.25">
      <c r="A70" s="20">
        <f t="shared" si="8"/>
        <v>44300</v>
      </c>
      <c r="B70" s="21">
        <f>VLOOKUP(A70,[1]overleden!$A$2:$AC$833,29)</f>
        <v>7.4285714285714288</v>
      </c>
      <c r="C70" s="21">
        <f t="shared" si="6"/>
        <v>2183.2857142857142</v>
      </c>
      <c r="D70" s="21">
        <f>VLOOKUP(A70,[1]overleden!$A$2:$AE$833,31)</f>
        <v>9.5714285714285712</v>
      </c>
      <c r="E70" s="21">
        <f t="shared" si="5"/>
        <v>1170.8571428571429</v>
      </c>
      <c r="F70" s="21">
        <f>VLOOKUP(A70,[1]overleden!$A$2:$AG$833,33)</f>
        <v>2.4285714285714284</v>
      </c>
      <c r="G70" s="21">
        <f t="shared" si="7"/>
        <v>278.42857142857144</v>
      </c>
    </row>
    <row r="71" spans="1:7" x14ac:dyDescent="0.25">
      <c r="A71" s="20">
        <f t="shared" si="8"/>
        <v>44307</v>
      </c>
      <c r="B71" s="21">
        <f>VLOOKUP(A71,[1]overleden!$A$2:$AC$833,29)</f>
        <v>7</v>
      </c>
      <c r="C71" s="21">
        <f t="shared" si="6"/>
        <v>2232.2857142857142</v>
      </c>
      <c r="D71" s="21">
        <f>VLOOKUP(A71,[1]overleden!$A$2:$AE$833,31)</f>
        <v>8.8571428571428577</v>
      </c>
      <c r="E71" s="21">
        <f t="shared" si="5"/>
        <v>1232.8571428571429</v>
      </c>
      <c r="F71" s="21">
        <f>VLOOKUP(A71,[1]overleden!$A$2:$AG$833,33)</f>
        <v>2.4285714285714284</v>
      </c>
      <c r="G71" s="21">
        <f t="shared" si="7"/>
        <v>295.42857142857144</v>
      </c>
    </row>
    <row r="72" spans="1:7" x14ac:dyDescent="0.25">
      <c r="A72" s="20">
        <f t="shared" si="8"/>
        <v>44314</v>
      </c>
      <c r="B72" s="21">
        <f>VLOOKUP(A72,[1]overleden!$A$2:$AC$833,29)</f>
        <v>4.8571428571428568</v>
      </c>
      <c r="C72" s="21">
        <f t="shared" si="6"/>
        <v>2266.2857142857142</v>
      </c>
      <c r="D72" s="21">
        <f>VLOOKUP(A72,[1]overleden!$A$2:$AE$833,31)</f>
        <v>6.5714285714285712</v>
      </c>
      <c r="E72" s="21">
        <f t="shared" si="5"/>
        <v>1278.8571428571429</v>
      </c>
      <c r="F72" s="21">
        <f>VLOOKUP(A72,[1]overleden!$A$2:$AG$833,33)</f>
        <v>2.2857142857142856</v>
      </c>
      <c r="G72" s="21">
        <f t="shared" si="7"/>
        <v>311.42857142857144</v>
      </c>
    </row>
    <row r="73" spans="1:7" x14ac:dyDescent="0.25">
      <c r="A73" s="20">
        <f t="shared" si="8"/>
        <v>44321</v>
      </c>
      <c r="B73" s="21">
        <f>VLOOKUP(A73,[1]overleden!$A$2:$AC$833,29)</f>
        <v>5</v>
      </c>
      <c r="C73" s="21">
        <f t="shared" si="6"/>
        <v>2301.2857142857142</v>
      </c>
      <c r="D73" s="21">
        <f>VLOOKUP(A73,[1]overleden!$A$2:$AE$833,31)</f>
        <v>5.1428571428571432</v>
      </c>
      <c r="E73" s="21">
        <f t="shared" si="5"/>
        <v>1314.8571428571429</v>
      </c>
      <c r="F73" s="21">
        <f>VLOOKUP(A73,[1]overleden!$A$2:$AG$833,33)</f>
        <v>1.8571428571428572</v>
      </c>
      <c r="G73" s="21">
        <f t="shared" si="7"/>
        <v>324.42857142857144</v>
      </c>
    </row>
    <row r="74" spans="1:7" x14ac:dyDescent="0.25">
      <c r="A74" s="20">
        <f t="shared" si="8"/>
        <v>44328</v>
      </c>
      <c r="B74" s="21">
        <f>VLOOKUP(A74,[1]overleden!$A$2:$AC$833,29)</f>
        <v>4.1428571428571432</v>
      </c>
      <c r="C74" s="21">
        <f t="shared" si="6"/>
        <v>2330.2857142857142</v>
      </c>
      <c r="D74" s="21">
        <f>VLOOKUP(A74,[1]overleden!$A$2:$AE$833,31)</f>
        <v>4.5714285714285712</v>
      </c>
      <c r="E74" s="21">
        <f t="shared" si="5"/>
        <v>1346.8571428571429</v>
      </c>
      <c r="F74" s="21">
        <f>VLOOKUP(A74,[1]overleden!$A$2:$AG$833,33)</f>
        <v>1.4285714285714286</v>
      </c>
      <c r="G74" s="21">
        <f t="shared" si="7"/>
        <v>334.42857142857144</v>
      </c>
    </row>
    <row r="75" spans="1:7" x14ac:dyDescent="0.25">
      <c r="A75" s="20">
        <f t="shared" si="8"/>
        <v>44335</v>
      </c>
      <c r="B75" s="21">
        <f>VLOOKUP(A75,[1]overleden!$A$2:$AC$833,29)</f>
        <v>2.8571428571428572</v>
      </c>
      <c r="C75" s="21">
        <f t="shared" si="6"/>
        <v>2350.2857142857142</v>
      </c>
      <c r="D75" s="21">
        <f>VLOOKUP(A75,[1]overleden!$A$2:$AE$833,31)</f>
        <v>2.3571428571428572</v>
      </c>
      <c r="E75" s="21">
        <f t="shared" si="5"/>
        <v>1363.3571428571429</v>
      </c>
      <c r="F75" s="21">
        <f>VLOOKUP(A75,[1]overleden!$A$2:$AG$833,33)</f>
        <v>0.7857142857142857</v>
      </c>
      <c r="G75" s="21">
        <f t="shared" si="7"/>
        <v>339.92857142857144</v>
      </c>
    </row>
    <row r="76" spans="1:7" x14ac:dyDescent="0.25">
      <c r="A76" s="20">
        <f t="shared" si="8"/>
        <v>44342</v>
      </c>
      <c r="B76" s="21">
        <f>VLOOKUP(A76,[1]overleden!$A$2:$AC$833,29)</f>
        <v>1.1428571428571428</v>
      </c>
      <c r="C76" s="21">
        <f t="shared" si="6"/>
        <v>2358.2857142857142</v>
      </c>
      <c r="D76" s="21">
        <f>VLOOKUP(A76,[1]overleden!$A$2:$AE$833,31)</f>
        <v>1.1428571428571428</v>
      </c>
      <c r="E76" s="21">
        <f t="shared" si="5"/>
        <v>1371.3571428571429</v>
      </c>
      <c r="F76" s="21">
        <f>VLOOKUP(A76,[1]overleden!$A$2:$AG$833,33)</f>
        <v>0.8571428571428571</v>
      </c>
      <c r="G76" s="21">
        <f t="shared" si="7"/>
        <v>345.92857142857144</v>
      </c>
    </row>
    <row r="77" spans="1:7" x14ac:dyDescent="0.25">
      <c r="A77" s="20">
        <f t="shared" si="8"/>
        <v>44349</v>
      </c>
      <c r="B77" s="21">
        <f>VLOOKUP(A77,[1]overleden!$A$2:$AC$833,29)</f>
        <v>0.83333333333333337</v>
      </c>
      <c r="C77" s="21">
        <f t="shared" si="6"/>
        <v>2364.1190476190477</v>
      </c>
      <c r="D77" s="21">
        <f>VLOOKUP(A77,[1]overleden!$A$2:$AE$833,31)</f>
        <v>1.4166666666666667</v>
      </c>
      <c r="E77" s="21">
        <f t="shared" si="5"/>
        <v>1381.2738095238096</v>
      </c>
      <c r="F77" s="21">
        <f>VLOOKUP(A77,[1]overleden!$A$2:$AG$833,33)</f>
        <v>0.75</v>
      </c>
      <c r="G77" s="21">
        <f t="shared" si="7"/>
        <v>351.17857142857144</v>
      </c>
    </row>
    <row r="78" spans="1:7" x14ac:dyDescent="0.25">
      <c r="A78" s="20">
        <f t="shared" si="8"/>
        <v>44356</v>
      </c>
      <c r="B78" s="21">
        <f>VLOOKUP(A78,[1]overleden!$A$2:$AC$833,29)</f>
        <v>0.8571428571428571</v>
      </c>
      <c r="C78" s="21">
        <f t="shared" si="6"/>
        <v>2370.1190476190477</v>
      </c>
      <c r="D78" s="21">
        <f>VLOOKUP(A78,[1]overleden!$A$2:$AE$833,31)</f>
        <v>0.5</v>
      </c>
      <c r="E78" s="21">
        <f t="shared" si="5"/>
        <v>1384.7738095238096</v>
      </c>
      <c r="F78" s="21">
        <f>VLOOKUP(A78,[1]overleden!$A$2:$AG$833,33)</f>
        <v>0.35714285714285715</v>
      </c>
      <c r="G78" s="21">
        <f t="shared" si="7"/>
        <v>353.67857142857144</v>
      </c>
    </row>
    <row r="79" spans="1:7" x14ac:dyDescent="0.25">
      <c r="A79" s="20">
        <f t="shared" si="8"/>
        <v>44363</v>
      </c>
      <c r="B79" s="21">
        <f>VLOOKUP(A79,[1]overleden!$A$2:$AC$833,29)</f>
        <v>1.3333333333333333</v>
      </c>
      <c r="C79" s="21">
        <f t="shared" si="6"/>
        <v>2379.4523809523812</v>
      </c>
      <c r="D79" s="21">
        <f>VLOOKUP(A79,[1]overleden!$A$2:$AE$833,31)</f>
        <v>0.66666666666666663</v>
      </c>
      <c r="E79" s="21">
        <f t="shared" si="5"/>
        <v>1389.4404761904764</v>
      </c>
      <c r="F79" s="21">
        <f>VLOOKUP(A79,[1]overleden!$A$2:$AG$833,33)</f>
        <v>0</v>
      </c>
      <c r="G79" s="21">
        <f t="shared" si="7"/>
        <v>353.67857142857144</v>
      </c>
    </row>
    <row r="80" spans="1:7" x14ac:dyDescent="0.25">
      <c r="A80" s="20">
        <f t="shared" si="8"/>
        <v>44370</v>
      </c>
      <c r="B80" s="21">
        <f>VLOOKUP(A80,[1]overleden!$A$2:$AC$833,29)</f>
        <v>0.8</v>
      </c>
      <c r="C80" s="21">
        <f t="shared" si="6"/>
        <v>2385.0523809523811</v>
      </c>
      <c r="D80" s="21">
        <f>VLOOKUP(A80,[1]overleden!$A$2:$AE$833,31)</f>
        <v>0</v>
      </c>
      <c r="E80" s="21">
        <f t="shared" si="5"/>
        <v>1389.4404761904764</v>
      </c>
      <c r="F80" s="21">
        <f>VLOOKUP(A80,[1]overleden!$A$2:$AG$833,33)</f>
        <v>0.4</v>
      </c>
      <c r="G80" s="21">
        <f t="shared" si="7"/>
        <v>356.47857142857146</v>
      </c>
    </row>
    <row r="81" spans="1:12" x14ac:dyDescent="0.25">
      <c r="A81" s="20">
        <f t="shared" si="8"/>
        <v>44377</v>
      </c>
      <c r="B81" s="21">
        <f>VLOOKUP(A81,[1]overleden!$A$2:$AC$833,29)</f>
        <v>1</v>
      </c>
      <c r="C81" s="21">
        <f t="shared" si="6"/>
        <v>2392.0523809523811</v>
      </c>
      <c r="D81" s="21">
        <f>VLOOKUP(A81,[1]overleden!$A$2:$AE$833,31)</f>
        <v>0</v>
      </c>
      <c r="E81" s="21">
        <f t="shared" si="5"/>
        <v>1389.4404761904764</v>
      </c>
      <c r="F81" s="21">
        <f>VLOOKUP(A81,[1]overleden!$A$2:$AG$833,33)</f>
        <v>0</v>
      </c>
      <c r="G81" s="21">
        <f t="shared" si="7"/>
        <v>356.47857142857146</v>
      </c>
    </row>
    <row r="82" spans="1:12" x14ac:dyDescent="0.25">
      <c r="A82" s="20">
        <f t="shared" si="8"/>
        <v>44384</v>
      </c>
      <c r="B82" s="21">
        <f>VLOOKUP(A82,[1]overleden!$A$2:$AC$833,29)</f>
        <v>0.2</v>
      </c>
      <c r="C82" s="21">
        <f t="shared" si="6"/>
        <v>2393.4523809523812</v>
      </c>
      <c r="D82" s="21">
        <f>VLOOKUP(A82,[1]overleden!$A$2:$AE$833,31)</f>
        <v>1</v>
      </c>
      <c r="E82" s="21">
        <f t="shared" si="5"/>
        <v>1396.4404761904764</v>
      </c>
      <c r="F82" s="21">
        <f>VLOOKUP(A82,[1]overleden!$A$2:$AG$833,33)</f>
        <v>0.6</v>
      </c>
      <c r="G82" s="21">
        <f t="shared" si="7"/>
        <v>360.67857142857144</v>
      </c>
    </row>
    <row r="83" spans="1:12" x14ac:dyDescent="0.25">
      <c r="A83" s="20">
        <f t="shared" si="8"/>
        <v>44391</v>
      </c>
      <c r="B83" s="21">
        <f>VLOOKUP(A83,[1]overleden!$A$2:$AC$833,29)</f>
        <v>2.4285714285714284</v>
      </c>
      <c r="C83" s="21">
        <f t="shared" si="6"/>
        <v>2410.4523809523812</v>
      </c>
      <c r="D83" s="21">
        <f>VLOOKUP(A83,[1]overleden!$A$2:$AE$833,31)</f>
        <v>1.1428571428571428</v>
      </c>
      <c r="E83" s="21">
        <f t="shared" si="5"/>
        <v>1404.4404761904764</v>
      </c>
      <c r="F83" s="21">
        <f>VLOOKUP(A83,[1]overleden!$A$2:$AG$833,33)</f>
        <v>0.5714285714285714</v>
      </c>
      <c r="G83" s="21">
        <f t="shared" si="7"/>
        <v>364.67857142857144</v>
      </c>
    </row>
    <row r="84" spans="1:12" x14ac:dyDescent="0.25">
      <c r="A84" s="20">
        <f t="shared" si="8"/>
        <v>44398</v>
      </c>
      <c r="B84" s="21">
        <f>VLOOKUP(A84,[1]overleden!$A$2:$AC$833,29)</f>
        <v>4.5714285714285712</v>
      </c>
      <c r="C84" s="21">
        <f t="shared" si="6"/>
        <v>2442.4523809523812</v>
      </c>
      <c r="D84" s="21">
        <f>VLOOKUP(A84,[1]overleden!$A$2:$AE$833,31)</f>
        <v>1.5714285714285714</v>
      </c>
      <c r="E84" s="21">
        <f t="shared" si="5"/>
        <v>1415.4404761904764</v>
      </c>
      <c r="F84" s="21">
        <f>VLOOKUP(A84,[1]overleden!$A$2:$AG$833,33)</f>
        <v>0.42857142857142855</v>
      </c>
      <c r="G84" s="21">
        <f t="shared" si="7"/>
        <v>367.67857142857144</v>
      </c>
    </row>
    <row r="85" spans="1:12" x14ac:dyDescent="0.25">
      <c r="A85" s="20">
        <f t="shared" si="8"/>
        <v>44405</v>
      </c>
      <c r="B85" s="21">
        <f>VLOOKUP(A85,[1]overleden!$A$2:$AC$833,29)</f>
        <v>4.1428571428571432</v>
      </c>
      <c r="C85" s="21">
        <f t="shared" si="6"/>
        <v>2471.4523809523812</v>
      </c>
      <c r="D85" s="21">
        <f>VLOOKUP(A85,[1]overleden!$A$2:$AE$833,31)</f>
        <v>1.5</v>
      </c>
      <c r="E85" s="21">
        <f t="shared" si="5"/>
        <v>1425.9404761904764</v>
      </c>
      <c r="F85" s="21">
        <f>VLOOKUP(A85,[1]overleden!$A$2:$AG$833,33)</f>
        <v>0.5</v>
      </c>
      <c r="G85" s="21">
        <f t="shared" si="7"/>
        <v>371.17857142857144</v>
      </c>
    </row>
    <row r="86" spans="1:12" x14ac:dyDescent="0.25">
      <c r="A86" s="20">
        <f t="shared" si="8"/>
        <v>44412</v>
      </c>
      <c r="B86" s="21">
        <f>VLOOKUP(A86,[1]overleden!$A$2:$AC$833,29)</f>
        <v>4.7142857142857144</v>
      </c>
      <c r="C86" s="21">
        <f t="shared" si="6"/>
        <v>2504.4523809523812</v>
      </c>
      <c r="D86" s="21">
        <f>VLOOKUP(A86,[1]overleden!$A$2:$AE$833,31)</f>
        <v>1.5714285714285714</v>
      </c>
      <c r="E86" s="21">
        <f t="shared" si="5"/>
        <v>1436.9404761904764</v>
      </c>
      <c r="F86" s="21">
        <f>VLOOKUP(A86,[1]overleden!$A$2:$AG$833,33)</f>
        <v>0.7142857142857143</v>
      </c>
      <c r="G86" s="21">
        <f t="shared" si="7"/>
        <v>376.17857142857144</v>
      </c>
    </row>
    <row r="87" spans="1:12" x14ac:dyDescent="0.25">
      <c r="A87" s="20">
        <f t="shared" si="8"/>
        <v>44419</v>
      </c>
      <c r="B87" s="21">
        <f>VLOOKUP(A87,[1]overleden!$A$2:$AC$833,29)</f>
        <v>3.7142857142857144</v>
      </c>
      <c r="C87" s="21">
        <f t="shared" si="6"/>
        <v>2530.4523809523812</v>
      </c>
      <c r="D87" s="21">
        <f>VLOOKUP(A87,[1]overleden!$A$2:$AE$833,31)</f>
        <v>2</v>
      </c>
      <c r="E87" s="21">
        <f t="shared" si="5"/>
        <v>1450.9404761904764</v>
      </c>
      <c r="F87" s="21">
        <f>VLOOKUP(A87,[1]overleden!$A$2:$AG$833,33)</f>
        <v>1.1428571428571428</v>
      </c>
      <c r="G87" s="21">
        <f t="shared" si="7"/>
        <v>384.17857142857144</v>
      </c>
    </row>
    <row r="88" spans="1:12" x14ac:dyDescent="0.25">
      <c r="A88" s="20">
        <f t="shared" si="8"/>
        <v>44426</v>
      </c>
      <c r="B88" s="21">
        <f>VLOOKUP(A88,[1]overleden!$A$2:$AC$833,29)</f>
        <v>5.2857142857142856</v>
      </c>
      <c r="C88" s="21">
        <f t="shared" si="6"/>
        <v>2567.4523809523812</v>
      </c>
      <c r="D88" s="21">
        <f>VLOOKUP(A88,[1]overleden!$A$2:$AE$833,31)</f>
        <v>0.9285714285714286</v>
      </c>
      <c r="E88" s="21">
        <f t="shared" si="5"/>
        <v>1457.4404761904764</v>
      </c>
      <c r="F88" s="21">
        <f>VLOOKUP(A88,[1]overleden!$A$2:$AG$833,33)</f>
        <v>0.5</v>
      </c>
      <c r="G88" s="21">
        <f t="shared" si="7"/>
        <v>387.67857142857144</v>
      </c>
    </row>
    <row r="89" spans="1:12" x14ac:dyDescent="0.25">
      <c r="A89" s="20">
        <f t="shared" si="8"/>
        <v>44433</v>
      </c>
      <c r="B89" s="21">
        <f>VLOOKUP(A89,[1]overleden!$A$2:$AC$833,29)</f>
        <v>2.4285714285714284</v>
      </c>
      <c r="C89" s="21">
        <f t="shared" si="6"/>
        <v>2584.4523809523812</v>
      </c>
      <c r="D89" s="21">
        <f>VLOOKUP(A89,[1]overleden!$A$2:$AE$833,31)</f>
        <v>1.3571428571428572</v>
      </c>
      <c r="E89" s="21">
        <f t="shared" si="5"/>
        <v>1466.9404761904764</v>
      </c>
      <c r="F89" s="21">
        <f>VLOOKUP(A89,[1]overleden!$A$2:$AG$833,33)</f>
        <v>0.21428571428571427</v>
      </c>
      <c r="G89" s="21">
        <f t="shared" si="7"/>
        <v>389.17857142857144</v>
      </c>
    </row>
    <row r="90" spans="1:12" x14ac:dyDescent="0.25">
      <c r="A90" s="20">
        <f t="shared" si="8"/>
        <v>44440</v>
      </c>
      <c r="B90" s="21">
        <f>VLOOKUP(A90,[1]overleden!$A$2:$AC$833,29)</f>
        <v>2.6666666666666665</v>
      </c>
      <c r="C90" s="21">
        <f t="shared" si="6"/>
        <v>2603.1190476190477</v>
      </c>
      <c r="D90" s="21">
        <f>VLOOKUP(A90,[1]overleden!$A$2:$AE$833,31)</f>
        <v>2</v>
      </c>
      <c r="E90" s="21">
        <f t="shared" si="5"/>
        <v>1480.9404761904764</v>
      </c>
      <c r="F90" s="21">
        <f>VLOOKUP(A90,[1]overleden!$A$2:$AG$833,33)</f>
        <v>0.83333333333333337</v>
      </c>
      <c r="G90" s="21">
        <f t="shared" si="7"/>
        <v>395.01190476190476</v>
      </c>
    </row>
    <row r="91" spans="1:12" x14ac:dyDescent="0.25">
      <c r="A91" s="20">
        <f t="shared" si="8"/>
        <v>44447</v>
      </c>
      <c r="B91" s="21">
        <f>VLOOKUP(A91,[1]overleden!$A$2:$AC$833,29)</f>
        <v>3.2857142857142856</v>
      </c>
      <c r="C91" s="21">
        <f t="shared" si="6"/>
        <v>2626.1190476190477</v>
      </c>
      <c r="D91" s="21">
        <f>VLOOKUP(A91,[1]overleden!$A$2:$AE$833,31)</f>
        <v>1.3571428571428572</v>
      </c>
      <c r="E91" s="21">
        <f t="shared" si="5"/>
        <v>1490.4404761904764</v>
      </c>
      <c r="F91" s="21">
        <f>VLOOKUP(A91,[1]overleden!$A$2:$AG$833,33)</f>
        <v>0.5</v>
      </c>
      <c r="G91" s="21">
        <f t="shared" si="7"/>
        <v>398.51190476190476</v>
      </c>
    </row>
    <row r="92" spans="1:12" x14ac:dyDescent="0.25">
      <c r="A92" s="20">
        <f t="shared" si="8"/>
        <v>44454</v>
      </c>
      <c r="B92" s="21">
        <f>VLOOKUP(A92,[1]overleden!$A$2:$AC$833,29)</f>
        <v>1.8571428571428572</v>
      </c>
      <c r="C92" s="21">
        <f t="shared" si="6"/>
        <v>2639.1190476190477</v>
      </c>
      <c r="D92" s="21">
        <f>VLOOKUP(A92,[1]overleden!$A$2:$AE$833,31)</f>
        <v>1.0714285714285714</v>
      </c>
      <c r="E92" s="21">
        <f t="shared" si="5"/>
        <v>1497.9404761904764</v>
      </c>
      <c r="F92" s="21">
        <f>VLOOKUP(A92,[1]overleden!$A$2:$AG$833,33)</f>
        <v>0.7857142857142857</v>
      </c>
      <c r="G92" s="21">
        <f t="shared" si="7"/>
        <v>404.01190476190476</v>
      </c>
    </row>
    <row r="93" spans="1:12" x14ac:dyDescent="0.25">
      <c r="A93" s="20">
        <f t="shared" si="8"/>
        <v>44461</v>
      </c>
      <c r="B93" s="21">
        <f>VLOOKUP(A93,[1]overleden!$A$2:$AC$833,29)</f>
        <v>2.1428571428571428</v>
      </c>
      <c r="C93" s="21">
        <f t="shared" si="6"/>
        <v>2654.1190476190477</v>
      </c>
      <c r="D93" s="21">
        <f>VLOOKUP(A93,[1]overleden!$A$2:$AE$833,31)</f>
        <v>0.8571428571428571</v>
      </c>
      <c r="E93" s="21">
        <f t="shared" si="5"/>
        <v>1503.9404761904764</v>
      </c>
      <c r="F93" s="21">
        <f>VLOOKUP(A93,[1]overleden!$A$2:$AG$833,33)</f>
        <v>0.2857142857142857</v>
      </c>
      <c r="G93" s="21">
        <f t="shared" si="7"/>
        <v>406.01190476190476</v>
      </c>
    </row>
    <row r="94" spans="1:12" x14ac:dyDescent="0.25">
      <c r="A94" s="20">
        <f t="shared" si="8"/>
        <v>44468</v>
      </c>
      <c r="B94" s="21">
        <f>VLOOKUP(A94,[1]overleden!$A$2:$AC$833,29)</f>
        <v>2.5714285714285716</v>
      </c>
      <c r="C94" s="21">
        <f t="shared" si="6"/>
        <v>2672.1190476190477</v>
      </c>
      <c r="D94" s="21">
        <f>VLOOKUP(A94,[1]overleden!$A$2:$AE$833,31)</f>
        <v>0.7857142857142857</v>
      </c>
      <c r="E94" s="21">
        <f t="shared" si="5"/>
        <v>1509.4404761904764</v>
      </c>
      <c r="F94" s="21">
        <f>VLOOKUP(A94,[1]overleden!$A$2:$AG$833,33)</f>
        <v>0.21428571428571427</v>
      </c>
      <c r="G94" s="21">
        <f t="shared" si="7"/>
        <v>407.51190476190476</v>
      </c>
      <c r="H94" s="21"/>
      <c r="I94" s="21"/>
      <c r="J94" s="21"/>
      <c r="K94" s="21"/>
      <c r="L94" s="21"/>
    </row>
    <row r="95" spans="1:12" x14ac:dyDescent="0.25">
      <c r="A95" s="20">
        <f t="shared" si="8"/>
        <v>44475</v>
      </c>
      <c r="B95" s="21">
        <f>VLOOKUP(A95,[1]overleden!$A$2:$AC$833,29)</f>
        <v>4.2857142857142856</v>
      </c>
      <c r="C95" s="21">
        <f t="shared" si="6"/>
        <v>2702.1190476190477</v>
      </c>
      <c r="D95" s="21">
        <f>VLOOKUP(A95,[1]overleden!$A$2:$AE$833,31)</f>
        <v>0.7857142857142857</v>
      </c>
      <c r="E95" s="21">
        <f t="shared" si="5"/>
        <v>1514.9404761904764</v>
      </c>
      <c r="F95" s="21">
        <f>VLOOKUP(A95,[1]overleden!$A$2:$AG$833,33)</f>
        <v>0.35714285714285715</v>
      </c>
      <c r="G95" s="21">
        <f t="shared" si="7"/>
        <v>410.01190476190476</v>
      </c>
    </row>
    <row r="96" spans="1:12" x14ac:dyDescent="0.25">
      <c r="A96" s="20">
        <f t="shared" si="8"/>
        <v>44482</v>
      </c>
      <c r="B96" s="21">
        <f>VLOOKUP(A96,[1]overleden!$A$2:$AC$833,29)</f>
        <v>9.4285714285714288</v>
      </c>
      <c r="C96" s="21">
        <f t="shared" si="6"/>
        <v>2768.1190476190477</v>
      </c>
      <c r="D96" s="21">
        <f>VLOOKUP(A96,[1]overleden!$A$2:$AE$833,31)</f>
        <v>3.4285714285714284</v>
      </c>
      <c r="E96" s="21">
        <f t="shared" si="5"/>
        <v>1538.9404761904764</v>
      </c>
      <c r="F96" s="21">
        <f>VLOOKUP(A96,[1]overleden!$A$2:$AG$833,33)</f>
        <v>0.7142857142857143</v>
      </c>
      <c r="G96" s="21">
        <f t="shared" si="7"/>
        <v>415.01190476190476</v>
      </c>
    </row>
    <row r="97" spans="1:7" x14ac:dyDescent="0.25">
      <c r="A97" s="20">
        <f t="shared" si="8"/>
        <v>44489</v>
      </c>
      <c r="B97" s="21">
        <f>VLOOKUP(A97,[1]overleden!$A$2:$AC$833,29)</f>
        <v>11.142857142857142</v>
      </c>
      <c r="C97" s="21">
        <f t="shared" si="6"/>
        <v>2846.1190476190477</v>
      </c>
      <c r="D97" s="21">
        <f>VLOOKUP(A97,[1]overleden!$A$2:$AE$833,31)</f>
        <v>4.4285714285714288</v>
      </c>
      <c r="E97" s="21">
        <f t="shared" si="5"/>
        <v>1569.9404761904764</v>
      </c>
      <c r="F97" s="21">
        <f>VLOOKUP(A97,[1]overleden!$A$2:$AG$833,33)</f>
        <v>0.8571428571428571</v>
      </c>
      <c r="G97" s="21">
        <f t="shared" si="7"/>
        <v>421.01190476190476</v>
      </c>
    </row>
    <row r="98" spans="1:7" x14ac:dyDescent="0.25">
      <c r="A98" s="20">
        <f t="shared" si="8"/>
        <v>44496</v>
      </c>
      <c r="B98" s="21">
        <f>VLOOKUP(A98,[1]overleden!$A$2:$AC$833,29)</f>
        <v>14.857142857142858</v>
      </c>
      <c r="C98" s="21">
        <f t="shared" si="6"/>
        <v>2950.1190476190477</v>
      </c>
      <c r="D98" s="21">
        <f>VLOOKUP(A98,[1]overleden!$A$2:$AE$833,31)</f>
        <v>3.7142857142857144</v>
      </c>
      <c r="E98" s="21">
        <f t="shared" si="5"/>
        <v>1595.9404761904764</v>
      </c>
      <c r="F98" s="21">
        <f>VLOOKUP(A98,[1]overleden!$A$2:$AG$833,33)</f>
        <v>0.42857142857142855</v>
      </c>
      <c r="G98" s="21">
        <f t="shared" si="7"/>
        <v>424.01190476190476</v>
      </c>
    </row>
    <row r="99" spans="1:7" x14ac:dyDescent="0.25">
      <c r="A99" s="20">
        <f t="shared" si="8"/>
        <v>44503</v>
      </c>
      <c r="B99" s="21">
        <f>VLOOKUP(A99,[1]overleden!$A$2:$AC$833,29)</f>
        <v>8.5714285714285712</v>
      </c>
      <c r="C99" s="21">
        <f t="shared" si="6"/>
        <v>3010.1190476190477</v>
      </c>
      <c r="D99" s="21">
        <f>VLOOKUP(A99,[1]overleden!$A$2:$AE$833,31)</f>
        <v>3.5</v>
      </c>
      <c r="E99" s="21">
        <f t="shared" si="5"/>
        <v>1620.4404761904764</v>
      </c>
      <c r="F99" s="21">
        <f>VLOOKUP(A99,[1]overleden!$A$2:$AG$833,33)</f>
        <v>0.5</v>
      </c>
      <c r="G99" s="21">
        <f t="shared" si="7"/>
        <v>427.51190476190476</v>
      </c>
    </row>
    <row r="100" spans="1:7" x14ac:dyDescent="0.25">
      <c r="A100" s="20">
        <f t="shared" si="8"/>
        <v>44510</v>
      </c>
      <c r="B100" s="21">
        <f>VLOOKUP(A100,[1]overleden!$A$2:$AC$833,29)</f>
        <v>2.7142857142857144</v>
      </c>
      <c r="C100" s="21">
        <f t="shared" si="6"/>
        <v>3029.1190476190477</v>
      </c>
      <c r="D100" s="21">
        <f>VLOOKUP(A100,[1]overleden!$A$2:$AE$833,31)</f>
        <v>0.7857142857142857</v>
      </c>
      <c r="E100" s="21">
        <f t="shared" si="5"/>
        <v>1625.9404761904764</v>
      </c>
      <c r="F100" s="21">
        <f>VLOOKUP(A100,[1]overleden!$A$2:$AG$833,33)</f>
        <v>0.21428571428571427</v>
      </c>
      <c r="G100" s="21">
        <f t="shared" si="7"/>
        <v>429.01190476190476</v>
      </c>
    </row>
    <row r="101" spans="1:7" x14ac:dyDescent="0.25">
      <c r="A101" s="20">
        <f t="shared" si="8"/>
        <v>44517</v>
      </c>
      <c r="B101" s="21">
        <f>VLOOKUP(A101,[1]overleden!$A$2:$AC$833,29)</f>
        <v>1</v>
      </c>
      <c r="C101" s="21">
        <f t="shared" si="6"/>
        <v>3036.1190476190477</v>
      </c>
      <c r="D101" s="21">
        <f>VLOOKUP(A101,[1]overleden!$A$2:$AE$833,31)</f>
        <v>0</v>
      </c>
      <c r="E101" s="21">
        <f t="shared" si="5"/>
        <v>1625.9404761904764</v>
      </c>
      <c r="F101" s="21">
        <f>VLOOKUP(A101,[1]overleden!$A$2:$AG$833,33)</f>
        <v>0</v>
      </c>
      <c r="G101" s="21">
        <f t="shared" si="7"/>
        <v>429.01190476190476</v>
      </c>
    </row>
    <row r="102" spans="1:7" x14ac:dyDescent="0.25">
      <c r="A102" s="20">
        <f t="shared" si="8"/>
        <v>44524</v>
      </c>
      <c r="B102" s="21" t="e">
        <f>VLOOKUP(A102,[1]overleden!$A$2:$AC$833,29)</f>
        <v>#DIV/0!</v>
      </c>
      <c r="C102" s="21" t="e">
        <f t="shared" si="6"/>
        <v>#N/A</v>
      </c>
      <c r="D102" s="21" t="e">
        <f>VLOOKUP(A102,[1]overleden!$A$2:$AE$833,31)</f>
        <v>#DIV/0!</v>
      </c>
      <c r="E102" s="21" t="e">
        <f t="shared" si="5"/>
        <v>#N/A</v>
      </c>
      <c r="F102" s="21" t="e">
        <f>VLOOKUP(A102,[1]overleden!$A$2:$AG$833,33)</f>
        <v>#DIV/0!</v>
      </c>
      <c r="G102" s="21" t="e">
        <f t="shared" si="7"/>
        <v>#N/A</v>
      </c>
    </row>
    <row r="103" spans="1:7" x14ac:dyDescent="0.25">
      <c r="A103" s="20">
        <f t="shared" si="8"/>
        <v>44531</v>
      </c>
      <c r="B103" s="21" t="e">
        <f>VLOOKUP(A103,[1]overleden!$A$2:$AC$833,29)</f>
        <v>#DIV/0!</v>
      </c>
      <c r="C103" s="21" t="e">
        <f t="shared" si="6"/>
        <v>#N/A</v>
      </c>
      <c r="D103" s="21" t="e">
        <f>VLOOKUP(A103,[1]overleden!$A$2:$AE$833,31)</f>
        <v>#DIV/0!</v>
      </c>
      <c r="E103" s="21" t="e">
        <f t="shared" si="5"/>
        <v>#N/A</v>
      </c>
      <c r="F103" s="21" t="e">
        <f>VLOOKUP(A103,[1]overleden!$A$2:$AG$833,33)</f>
        <v>#DIV/0!</v>
      </c>
      <c r="G103" s="21" t="e">
        <f t="shared" si="7"/>
        <v>#N/A</v>
      </c>
    </row>
    <row r="104" spans="1:7" x14ac:dyDescent="0.25">
      <c r="A104" s="20">
        <f t="shared" si="8"/>
        <v>44538</v>
      </c>
      <c r="B104" s="21" t="e">
        <f>VLOOKUP(A104,[1]overleden!$A$2:$AC$833,29)</f>
        <v>#DIV/0!</v>
      </c>
      <c r="C104" s="21" t="e">
        <f t="shared" si="6"/>
        <v>#N/A</v>
      </c>
      <c r="D104" s="21" t="e">
        <f>VLOOKUP(A104,[1]overleden!$A$2:$AE$833,31)</f>
        <v>#DIV/0!</v>
      </c>
      <c r="E104" s="21" t="e">
        <f t="shared" si="5"/>
        <v>#N/A</v>
      </c>
      <c r="F104" s="21" t="e">
        <f>VLOOKUP(A104,[1]overleden!$A$2:$AG$833,33)</f>
        <v>#DIV/0!</v>
      </c>
      <c r="G104" s="21" t="e">
        <f t="shared" si="7"/>
        <v>#N/A</v>
      </c>
    </row>
    <row r="105" spans="1:7" x14ac:dyDescent="0.25">
      <c r="A105" s="20">
        <f t="shared" si="8"/>
        <v>44545</v>
      </c>
      <c r="B105" s="21" t="e">
        <f>VLOOKUP(A105,[1]overleden!$A$2:$AC$833,29)</f>
        <v>#DIV/0!</v>
      </c>
      <c r="C105" s="21" t="e">
        <f t="shared" si="6"/>
        <v>#N/A</v>
      </c>
      <c r="D105" s="21" t="e">
        <f>VLOOKUP(A105,[1]overleden!$A$2:$AE$833,31)</f>
        <v>#DIV/0!</v>
      </c>
      <c r="E105" s="21" t="e">
        <f t="shared" si="5"/>
        <v>#N/A</v>
      </c>
      <c r="F105" s="21" t="e">
        <f>VLOOKUP(A105,[1]overleden!$A$2:$AG$833,33)</f>
        <v>#DIV/0!</v>
      </c>
      <c r="G105" s="21" t="e">
        <f t="shared" si="7"/>
        <v>#N/A</v>
      </c>
    </row>
    <row r="106" spans="1:7" x14ac:dyDescent="0.25">
      <c r="A106" s="20">
        <f t="shared" si="8"/>
        <v>44552</v>
      </c>
      <c r="B106" s="21" t="e">
        <f>VLOOKUP(A106,[1]overleden!$A$2:$AC$833,29)</f>
        <v>#DIV/0!</v>
      </c>
      <c r="C106" s="21" t="e">
        <f t="shared" si="6"/>
        <v>#N/A</v>
      </c>
      <c r="D106" s="21" t="e">
        <f>VLOOKUP(A106,[1]overleden!$A$2:$AE$833,31)</f>
        <v>#DIV/0!</v>
      </c>
      <c r="E106" s="21" t="e">
        <f t="shared" ref="E106:E107" si="9">IF(ISNUMBER(B106),E105+D106*7,NA())</f>
        <v>#N/A</v>
      </c>
      <c r="F106" s="21" t="e">
        <f>VLOOKUP(A106,[1]overleden!$A$2:$AG$833,33)</f>
        <v>#DIV/0!</v>
      </c>
      <c r="G106" s="21" t="e">
        <f t="shared" si="7"/>
        <v>#N/A</v>
      </c>
    </row>
    <row r="107" spans="1:7" x14ac:dyDescent="0.25">
      <c r="A107" s="20">
        <f t="shared" si="8"/>
        <v>44559</v>
      </c>
      <c r="B107" s="21" t="e">
        <f>VLOOKUP(A107,[1]overleden!$A$2:$AC$833,29)</f>
        <v>#DIV/0!</v>
      </c>
      <c r="C107" s="21" t="e">
        <f t="shared" si="6"/>
        <v>#N/A</v>
      </c>
      <c r="D107" s="21" t="e">
        <f>VLOOKUP(A107,[1]overleden!$A$2:$AE$833,31)</f>
        <v>#DIV/0!</v>
      </c>
      <c r="E107" s="21" t="e">
        <f t="shared" si="9"/>
        <v>#N/A</v>
      </c>
      <c r="F107" s="21" t="e">
        <f>VLOOKUP(A107,[1]overleden!$A$2:$AG$833,33)</f>
        <v>#DIV/0!</v>
      </c>
      <c r="G107" s="21" t="e">
        <f t="shared" si="7"/>
        <v>#N/A</v>
      </c>
    </row>
    <row r="108" spans="1:7" x14ac:dyDescent="0.25">
      <c r="C108" s="21"/>
    </row>
    <row r="109" spans="1:7" x14ac:dyDescent="0.25">
      <c r="C109" s="21"/>
    </row>
    <row r="110" spans="1:7" x14ac:dyDescent="0.25">
      <c r="C110" s="21"/>
    </row>
    <row r="111" spans="1:7" x14ac:dyDescent="0.25">
      <c r="C111" s="21"/>
    </row>
    <row r="112" spans="1:7" x14ac:dyDescent="0.25">
      <c r="C112" s="21"/>
    </row>
    <row r="113" spans="3:3" x14ac:dyDescent="0.25">
      <c r="C113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cijfers</vt:lpstr>
      <vt:lpstr>Levensverwachting</vt:lpstr>
      <vt:lpstr>overledenWeek</vt:lpstr>
      <vt:lpstr>Levensverwachting!Leeftijdsopbouw_percentage_bevolking_x_levensverwachting__1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Herman Steigstra</cp:lastModifiedBy>
  <cp:revision>6</cp:revision>
  <dcterms:created xsi:type="dcterms:W3CDTF">2021-11-11T11:48:41Z</dcterms:created>
  <dcterms:modified xsi:type="dcterms:W3CDTF">2021-11-16T18:09:58Z</dcterms:modified>
  <dc:language>nl-NL</dc:language>
</cp:coreProperties>
</file>